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omments3.xml" ContentType="application/vnd.openxmlformats-officedocument.spreadsheetml.comment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8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9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20.xml" ContentType="application/vnd.openxmlformats-officedocument.drawingml.chartshapes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21.xml" ContentType="application/vnd.openxmlformats-officedocument.drawingml.chartshapes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22.xml" ContentType="application/vnd.openxmlformats-officedocument.drawingml.chartshapes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3.xml" ContentType="application/vnd.openxmlformats-officedocument.drawingml.chartshapes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4.xml" ContentType="application/vnd.openxmlformats-officedocument.drawingml.chartshapes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omments4.xml" ContentType="application/vnd.openxmlformats-officedocument.spreadsheetml.comments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7.xml" ContentType="application/vnd.openxmlformats-officedocument.drawingml.chartshapes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28.xml" ContentType="application/vnd.openxmlformats-officedocument.drawingml.chartshapes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29.xml" ContentType="application/vnd.openxmlformats-officedocument.drawingml.chartshapes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3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外星人\Desktop\广发宏观\广发日常\周度GDP\2MW2\"/>
    </mc:Choice>
  </mc:AlternateContent>
  <xr:revisionPtr revIDLastSave="0" documentId="13_ncr:1_{9EB55DF0-F008-4656-824A-36A9A6335A05}" xr6:coauthVersionLast="47" xr6:coauthVersionMax="47" xr10:uidLastSave="{00000000-0000-0000-0000-000000000000}"/>
  <bookViews>
    <workbookView xWindow="-110" yWindow="-110" windowWidth="25820" windowHeight="13900" tabRatio="811" activeTab="4" xr2:uid="{051503A6-98EF-43D1-BEA7-C4CEB3079C88}"/>
  </bookViews>
  <sheets>
    <sheet name="简图" sheetId="5" r:id="rId1"/>
    <sheet name="月度名义GDP" sheetId="15" r:id="rId2"/>
    <sheet name="月度实际GDP" sheetId="22" r:id="rId3"/>
    <sheet name="周度名义GDP" sheetId="17" r:id="rId4"/>
    <sheet name="周度实际GDP" sheetId="14" r:id="rId5"/>
    <sheet name="简版" sheetId="6" r:id="rId6"/>
    <sheet name="底层指标汇总" sheetId="7" r:id="rId7"/>
    <sheet name="Sheet1" sheetId="2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_xlc_DefaultDisplayOption___" hidden="1">"caption"</definedName>
    <definedName name="___xlc_DisplayNullValues___" hidden="1">TRUE</definedName>
    <definedName name="___xlc_DisplayNullValuesAs___" hidden="1">"..."</definedName>
    <definedName name="___xlc_PromptForInsertOnDrill___" hidden="1">FALSE</definedName>
    <definedName name="___xlc_SuppressNULLSOnDrill___" hidden="1">TRUE</definedName>
    <definedName name="___xlc_SuppressZerosOnDrill___" hidden="1">FALSE</definedName>
    <definedName name="__123Graph_A" localSheetId="1" hidden="1">#REF!</definedName>
    <definedName name="__123Graph_A" localSheetId="2" hidden="1">#REF!</definedName>
    <definedName name="__123Graph_A" localSheetId="3" hidden="1">#REF!</definedName>
    <definedName name="__123Graph_A" localSheetId="4" hidden="1">#REF!</definedName>
    <definedName name="__123Graph_A" hidden="1">#REF!</definedName>
    <definedName name="__123Graph_ABERLGRAP" localSheetId="1" hidden="1">'[1]Time series'!#REF!</definedName>
    <definedName name="__123Graph_ABERLGRAP" localSheetId="2" hidden="1">'[1]Time series'!#REF!</definedName>
    <definedName name="__123Graph_ABERLGRAP" localSheetId="3" hidden="1">'[1]Time series'!#REF!</definedName>
    <definedName name="__123Graph_ABERLGRAP" localSheetId="4" hidden="1">'[1]Time series'!#REF!</definedName>
    <definedName name="__123Graph_ABERLGRAP" hidden="1">'[1]Time series'!#REF!</definedName>
    <definedName name="__123Graph_ACATCH1" localSheetId="1" hidden="1">'[1]Time series'!#REF!</definedName>
    <definedName name="__123Graph_ACATCH1" localSheetId="2" hidden="1">'[1]Time series'!#REF!</definedName>
    <definedName name="__123Graph_ACATCH1" localSheetId="4" hidden="1">'[1]Time series'!#REF!</definedName>
    <definedName name="__123Graph_ACATCH1" hidden="1">'[1]Time series'!#REF!</definedName>
    <definedName name="__123Graph_ACONVERG1" localSheetId="2" hidden="1">'[1]Time series'!#REF!</definedName>
    <definedName name="__123Graph_ACONVERG1" hidden="1">'[1]Time series'!#REF!</definedName>
    <definedName name="__123Graph_AECTOT" localSheetId="1" hidden="1">#REF!</definedName>
    <definedName name="__123Graph_AECTOT" localSheetId="2" hidden="1">#REF!</definedName>
    <definedName name="__123Graph_AECTOT" localSheetId="3" hidden="1">#REF!</definedName>
    <definedName name="__123Graph_AECTOT" localSheetId="4" hidden="1">#REF!</definedName>
    <definedName name="__123Graph_AECTOT" hidden="1">#REF!</definedName>
    <definedName name="__123Graph_AGRAPH1" localSheetId="1" hidden="1">[2]A!#REF!</definedName>
    <definedName name="__123Graph_AGRAPH1" localSheetId="2" hidden="1">[2]A!#REF!</definedName>
    <definedName name="__123Graph_AGRAPH1" localSheetId="3" hidden="1">[2]A!#REF!</definedName>
    <definedName name="__123Graph_AGRAPH1" localSheetId="4" hidden="1">[2]A!#REF!</definedName>
    <definedName name="__123Graph_AGRAPH1" hidden="1">[2]A!#REF!</definedName>
    <definedName name="__123Graph_AGRAPH2" localSheetId="1" hidden="1">'[1]Time series'!#REF!</definedName>
    <definedName name="__123Graph_AGRAPH2" localSheetId="2" hidden="1">'[1]Time series'!#REF!</definedName>
    <definedName name="__123Graph_AGRAPH2" localSheetId="3" hidden="1">'[1]Time series'!#REF!</definedName>
    <definedName name="__123Graph_AGRAPH2" hidden="1">'[1]Time series'!#REF!</definedName>
    <definedName name="__123Graph_AGRAPH3" hidden="1">[3]PYRAMID!$A$184:$A$263</definedName>
    <definedName name="__123Graph_AGRAPH41" hidden="1">'[1]Time series'!#REF!</definedName>
    <definedName name="__123Graph_AGRAPH42" hidden="1">'[1]Time series'!#REF!</definedName>
    <definedName name="__123Graph_AGRAPH44" hidden="1">'[1]Time series'!#REF!</definedName>
    <definedName name="__123Graph_APERIB" hidden="1">'[1]Time series'!#REF!</definedName>
    <definedName name="__123Graph_APRODABSC" hidden="1">'[1]Time series'!#REF!</definedName>
    <definedName name="__123Graph_APRODABSD" hidden="1">'[1]Time series'!#REF!</definedName>
    <definedName name="__123Graph_APRODTRE2" hidden="1">'[1]Time series'!#REF!</definedName>
    <definedName name="__123Graph_APRODTRE3" hidden="1">'[1]Time series'!#REF!</definedName>
    <definedName name="__123Graph_APRODTRE4" hidden="1">'[1]Time series'!#REF!</definedName>
    <definedName name="__123Graph_APRODTREND" hidden="1">'[1]Time series'!#REF!</definedName>
    <definedName name="__123Graph_AUTRECHT" hidden="1">'[1]Time series'!#REF!</definedName>
    <definedName name="__123Graph_B" localSheetId="1" hidden="1">#REF!</definedName>
    <definedName name="__123Graph_B" localSheetId="2" hidden="1">#REF!</definedName>
    <definedName name="__123Graph_B" localSheetId="3" hidden="1">#REF!</definedName>
    <definedName name="__123Graph_B" localSheetId="4" hidden="1">#REF!</definedName>
    <definedName name="__123Graph_B" hidden="1">#REF!</definedName>
    <definedName name="__123Graph_BBERLGRAP" localSheetId="1" hidden="1">'[1]Time series'!#REF!</definedName>
    <definedName name="__123Graph_BBERLGRAP" localSheetId="2" hidden="1">'[1]Time series'!#REF!</definedName>
    <definedName name="__123Graph_BBERLGRAP" localSheetId="3" hidden="1">'[1]Time series'!#REF!</definedName>
    <definedName name="__123Graph_BBERLGRAP" localSheetId="4" hidden="1">'[1]Time series'!#REF!</definedName>
    <definedName name="__123Graph_BBERLGRAP" hidden="1">'[1]Time series'!#REF!</definedName>
    <definedName name="__123Graph_BCATCH1" localSheetId="2" hidden="1">'[1]Time series'!#REF!</definedName>
    <definedName name="__123Graph_BCATCH1" localSheetId="4" hidden="1">'[1]Time series'!#REF!</definedName>
    <definedName name="__123Graph_BCATCH1" hidden="1">'[1]Time series'!#REF!</definedName>
    <definedName name="__123Graph_BCONVERG1" hidden="1">'[1]Time series'!#REF!</definedName>
    <definedName name="__123Graph_BECTOT" localSheetId="1" hidden="1">#REF!</definedName>
    <definedName name="__123Graph_BECTOT" localSheetId="2" hidden="1">#REF!</definedName>
    <definedName name="__123Graph_BECTOT" localSheetId="3" hidden="1">#REF!</definedName>
    <definedName name="__123Graph_BECTOT" localSheetId="4" hidden="1">#REF!</definedName>
    <definedName name="__123Graph_BECTOT" hidden="1">#REF!</definedName>
    <definedName name="__123Graph_BGRAPH1" localSheetId="1" hidden="1">[2]A!#REF!</definedName>
    <definedName name="__123Graph_BGRAPH1" localSheetId="2" hidden="1">[2]A!#REF!</definedName>
    <definedName name="__123Graph_BGRAPH1" localSheetId="3" hidden="1">[2]A!#REF!</definedName>
    <definedName name="__123Graph_BGRAPH1" localSheetId="4" hidden="1">[2]A!#REF!</definedName>
    <definedName name="__123Graph_BGRAPH1" hidden="1">[2]A!#REF!</definedName>
    <definedName name="__123Graph_BGRAPH2" localSheetId="2" hidden="1">'[1]Time series'!#REF!</definedName>
    <definedName name="__123Graph_BGRAPH2" localSheetId="4" hidden="1">'[1]Time series'!#REF!</definedName>
    <definedName name="__123Graph_BGRAPH2" hidden="1">'[1]Time series'!#REF!</definedName>
    <definedName name="__123Graph_BGRAPH41" hidden="1">'[1]Time series'!#REF!</definedName>
    <definedName name="__123Graph_BPERIB" hidden="1">'[1]Time series'!#REF!</definedName>
    <definedName name="__123Graph_BPRODABSC" hidden="1">'[1]Time series'!#REF!</definedName>
    <definedName name="__123Graph_BPRODABSD" hidden="1">'[1]Time series'!#REF!</definedName>
    <definedName name="__123Graph_C" localSheetId="1" hidden="1">#REF!</definedName>
    <definedName name="__123Graph_C" localSheetId="2" hidden="1">#REF!</definedName>
    <definedName name="__123Graph_C" localSheetId="3" hidden="1">#REF!</definedName>
    <definedName name="__123Graph_C" localSheetId="4" hidden="1">#REF!</definedName>
    <definedName name="__123Graph_C" hidden="1">#REF!</definedName>
    <definedName name="__123Graph_CBERLGRAP" localSheetId="1" hidden="1">'[1]Time series'!#REF!</definedName>
    <definedName name="__123Graph_CBERLGRAP" localSheetId="2" hidden="1">'[1]Time series'!#REF!</definedName>
    <definedName name="__123Graph_CBERLGRAP" localSheetId="3" hidden="1">'[1]Time series'!#REF!</definedName>
    <definedName name="__123Graph_CBERLGRAP" localSheetId="4" hidden="1">'[1]Time series'!#REF!</definedName>
    <definedName name="__123Graph_CBERLGRAP" hidden="1">'[1]Time series'!#REF!</definedName>
    <definedName name="__123Graph_CCATCH1" localSheetId="2" hidden="1">'[1]Time series'!#REF!</definedName>
    <definedName name="__123Graph_CCATCH1" localSheetId="4" hidden="1">'[1]Time series'!#REF!</definedName>
    <definedName name="__123Graph_CCATCH1" hidden="1">'[1]Time series'!#REF!</definedName>
    <definedName name="__123Graph_CCONVERG1" localSheetId="1" hidden="1">#REF!</definedName>
    <definedName name="__123Graph_CCONVERG1" localSheetId="2" hidden="1">#REF!</definedName>
    <definedName name="__123Graph_CCONVERG1" localSheetId="3" hidden="1">#REF!</definedName>
    <definedName name="__123Graph_CCONVERG1" localSheetId="4" hidden="1">#REF!</definedName>
    <definedName name="__123Graph_CCONVERG1" hidden="1">#REF!</definedName>
    <definedName name="__123Graph_CECTOT" localSheetId="2" hidden="1">#REF!</definedName>
    <definedName name="__123Graph_CECTOT" hidden="1">#REF!</definedName>
    <definedName name="__123Graph_CGRAPH1" localSheetId="2" hidden="1">[2]A!#REF!</definedName>
    <definedName name="__123Graph_CGRAPH1" localSheetId="4" hidden="1">[2]A!#REF!</definedName>
    <definedName name="__123Graph_CGRAPH1" hidden="1">[2]A!#REF!</definedName>
    <definedName name="__123Graph_CGRAPH41" localSheetId="2" hidden="1">'[1]Time series'!#REF!</definedName>
    <definedName name="__123Graph_CGRAPH41" localSheetId="4" hidden="1">'[1]Time series'!#REF!</definedName>
    <definedName name="__123Graph_CGRAPH41" hidden="1">'[1]Time series'!#REF!</definedName>
    <definedName name="__123Graph_CGRAPH44" hidden="1">'[1]Time series'!#REF!</definedName>
    <definedName name="__123Graph_CPERIA" hidden="1">'[1]Time series'!#REF!</definedName>
    <definedName name="__123Graph_CPERIB" hidden="1">'[1]Time series'!#REF!</definedName>
    <definedName name="__123Graph_CPRODABSC" hidden="1">'[1]Time series'!#REF!</definedName>
    <definedName name="__123Graph_CPRODTRE2" hidden="1">'[1]Time series'!#REF!</definedName>
    <definedName name="__123Graph_CPRODTREND" hidden="1">'[1]Time series'!#REF!</definedName>
    <definedName name="__123Graph_CUTRECHT" hidden="1">'[1]Time series'!#REF!</definedName>
    <definedName name="__123Graph_D" localSheetId="1" hidden="1">#REF!</definedName>
    <definedName name="__123Graph_D" localSheetId="2" hidden="1">#REF!</definedName>
    <definedName name="__123Graph_D" localSheetId="3" hidden="1">#REF!</definedName>
    <definedName name="__123Graph_D" localSheetId="4" hidden="1">#REF!</definedName>
    <definedName name="__123Graph_D" hidden="1">#REF!</definedName>
    <definedName name="__123Graph_DBERLGRAP" localSheetId="1" hidden="1">'[1]Time series'!#REF!</definedName>
    <definedName name="__123Graph_DBERLGRAP" localSheetId="2" hidden="1">'[1]Time series'!#REF!</definedName>
    <definedName name="__123Graph_DBERLGRAP" localSheetId="3" hidden="1">'[1]Time series'!#REF!</definedName>
    <definedName name="__123Graph_DBERLGRAP" localSheetId="4" hidden="1">'[1]Time series'!#REF!</definedName>
    <definedName name="__123Graph_DBERLGRAP" hidden="1">'[1]Time series'!#REF!</definedName>
    <definedName name="__123Graph_DCATCH1" localSheetId="2" hidden="1">'[1]Time series'!#REF!</definedName>
    <definedName name="__123Graph_DCATCH1" localSheetId="4" hidden="1">'[1]Time series'!#REF!</definedName>
    <definedName name="__123Graph_DCATCH1" hidden="1">'[1]Time series'!#REF!</definedName>
    <definedName name="__123Graph_DCONVERG1" hidden="1">'[1]Time series'!#REF!</definedName>
    <definedName name="__123Graph_DECTOT" localSheetId="1" hidden="1">#REF!</definedName>
    <definedName name="__123Graph_DECTOT" localSheetId="2" hidden="1">#REF!</definedName>
    <definedName name="__123Graph_DECTOT" localSheetId="3" hidden="1">#REF!</definedName>
    <definedName name="__123Graph_DECTOT" localSheetId="4" hidden="1">#REF!</definedName>
    <definedName name="__123Graph_DECTOT" hidden="1">#REF!</definedName>
    <definedName name="__123Graph_DGRAPH1" localSheetId="1" hidden="1">[2]A!#REF!</definedName>
    <definedName name="__123Graph_DGRAPH1" localSheetId="2" hidden="1">[2]A!#REF!</definedName>
    <definedName name="__123Graph_DGRAPH1" localSheetId="3" hidden="1">[2]A!#REF!</definedName>
    <definedName name="__123Graph_DGRAPH1" localSheetId="4" hidden="1">[2]A!#REF!</definedName>
    <definedName name="__123Graph_DGRAPH1" hidden="1">[2]A!#REF!</definedName>
    <definedName name="__123Graph_DGRAPH41" localSheetId="2" hidden="1">'[1]Time series'!#REF!</definedName>
    <definedName name="__123Graph_DGRAPH41" localSheetId="4" hidden="1">'[1]Time series'!#REF!</definedName>
    <definedName name="__123Graph_DGRAPH41" hidden="1">'[1]Time series'!#REF!</definedName>
    <definedName name="__123Graph_DPERIA" hidden="1">'[1]Time series'!#REF!</definedName>
    <definedName name="__123Graph_DPERIB" hidden="1">'[1]Time series'!#REF!</definedName>
    <definedName name="__123Graph_DPRODABSC" hidden="1">'[1]Time series'!#REF!</definedName>
    <definedName name="__123Graph_DUTRECHT" hidden="1">'[1]Time series'!#REF!</definedName>
    <definedName name="__123Graph_E" localSheetId="1" hidden="1">#REF!</definedName>
    <definedName name="__123Graph_E" localSheetId="2" hidden="1">#REF!</definedName>
    <definedName name="__123Graph_E" localSheetId="3" hidden="1">#REF!</definedName>
    <definedName name="__123Graph_E" localSheetId="4" hidden="1">#REF!</definedName>
    <definedName name="__123Graph_E" hidden="1">#REF!</definedName>
    <definedName name="__123Graph_EBERLGRAP" localSheetId="1" hidden="1">'[1]Time series'!#REF!</definedName>
    <definedName name="__123Graph_EBERLGRAP" localSheetId="2" hidden="1">'[1]Time series'!#REF!</definedName>
    <definedName name="__123Graph_EBERLGRAP" localSheetId="3" hidden="1">'[1]Time series'!#REF!</definedName>
    <definedName name="__123Graph_EBERLGRAP" localSheetId="4" hidden="1">'[1]Time series'!#REF!</definedName>
    <definedName name="__123Graph_EBERLGRAP" hidden="1">'[1]Time series'!#REF!</definedName>
    <definedName name="__123Graph_ECATCH1" localSheetId="1" hidden="1">#REF!</definedName>
    <definedName name="__123Graph_ECATCH1" localSheetId="2" hidden="1">#REF!</definedName>
    <definedName name="__123Graph_ECATCH1" localSheetId="3" hidden="1">#REF!</definedName>
    <definedName name="__123Graph_ECATCH1" localSheetId="4" hidden="1">#REF!</definedName>
    <definedName name="__123Graph_ECATCH1" hidden="1">#REF!</definedName>
    <definedName name="__123Graph_ECONVERG1" localSheetId="1" hidden="1">'[1]Time series'!#REF!</definedName>
    <definedName name="__123Graph_ECONVERG1" localSheetId="2" hidden="1">'[1]Time series'!#REF!</definedName>
    <definedName name="__123Graph_ECONVERG1" localSheetId="3" hidden="1">'[1]Time series'!#REF!</definedName>
    <definedName name="__123Graph_ECONVERG1" localSheetId="4" hidden="1">'[1]Time series'!#REF!</definedName>
    <definedName name="__123Graph_ECONVERG1" hidden="1">'[1]Time series'!#REF!</definedName>
    <definedName name="__123Graph_EECTOT" localSheetId="1" hidden="1">#REF!</definedName>
    <definedName name="__123Graph_EECTOT" localSheetId="2" hidden="1">#REF!</definedName>
    <definedName name="__123Graph_EECTOT" localSheetId="3" hidden="1">#REF!</definedName>
    <definedName name="__123Graph_EECTOT" localSheetId="4" hidden="1">#REF!</definedName>
    <definedName name="__123Graph_EECTOT" hidden="1">#REF!</definedName>
    <definedName name="__123Graph_EGRAPH41" localSheetId="1" hidden="1">'[1]Time series'!#REF!</definedName>
    <definedName name="__123Graph_EGRAPH41" localSheetId="2" hidden="1">'[1]Time series'!#REF!</definedName>
    <definedName name="__123Graph_EGRAPH41" localSheetId="3" hidden="1">'[1]Time series'!#REF!</definedName>
    <definedName name="__123Graph_EGRAPH41" localSheetId="4" hidden="1">'[1]Time series'!#REF!</definedName>
    <definedName name="__123Graph_EGRAPH41" hidden="1">'[1]Time series'!#REF!</definedName>
    <definedName name="__123Graph_EPERIA" localSheetId="1" hidden="1">'[1]Time series'!#REF!</definedName>
    <definedName name="__123Graph_EPERIA" localSheetId="2" hidden="1">'[1]Time series'!#REF!</definedName>
    <definedName name="__123Graph_EPERIA" localSheetId="4" hidden="1">'[1]Time series'!#REF!</definedName>
    <definedName name="__123Graph_EPERIA" hidden="1">'[1]Time series'!#REF!</definedName>
    <definedName name="__123Graph_EPRODABSC" hidden="1">'[1]Time series'!#REF!</definedName>
    <definedName name="__123Graph_F" hidden="1">'[4]08Mortg'!#REF!</definedName>
    <definedName name="__123Graph_FBERLGRAP" hidden="1">'[1]Time series'!#REF!</definedName>
    <definedName name="__123Graph_FGRAPH41" hidden="1">'[1]Time series'!#REF!</definedName>
    <definedName name="__123Graph_FPRODABSC" hidden="1">'[1]Time series'!#REF!</definedName>
    <definedName name="__123Graph_X" localSheetId="1" hidden="1">#REF!</definedName>
    <definedName name="__123Graph_X" localSheetId="2" hidden="1">#REF!</definedName>
    <definedName name="__123Graph_X" localSheetId="3" hidden="1">#REF!</definedName>
    <definedName name="__123Graph_X" localSheetId="4" hidden="1">#REF!</definedName>
    <definedName name="__123Graph_X" hidden="1">#REF!</definedName>
    <definedName name="__123Graph_XECTOT" localSheetId="2" hidden="1">#REF!</definedName>
    <definedName name="__123Graph_XECTOT" hidden="1">#REF!</definedName>
    <definedName name="__123Graph_XGRAPH1" localSheetId="2" hidden="1">[2]A!#REF!</definedName>
    <definedName name="__123Graph_XGRAPH1" localSheetId="4" hidden="1">[2]A!#REF!</definedName>
    <definedName name="__123Graph_XGRAPH1" hidden="1">[2]A!#REF!</definedName>
    <definedName name="__123Graph_XGRAPH2" hidden="1">[3]PYRAMID!$C$184:$C$263</definedName>
    <definedName name="__123Graph_XGRAPH3" hidden="1">[3]PYRAMID!$D$184:$D$263</definedName>
    <definedName name="__FDS_HYPERLINK_TOGGLE_STATE__" hidden="1">"ON"</definedName>
    <definedName name="_1__123Graph_A_CURRENT" localSheetId="1" hidden="1">[5]A11!#REF!</definedName>
    <definedName name="_1__123Graph_A_CURRENT" localSheetId="2" hidden="1">[5]A11!#REF!</definedName>
    <definedName name="_1__123Graph_A_CURRENT" localSheetId="3" hidden="1">[5]A11!#REF!</definedName>
    <definedName name="_1__123Graph_A_CURRENT" localSheetId="4" hidden="1">[5]A11!#REF!</definedName>
    <definedName name="_1__123Graph_A_CURRENT" hidden="1">[5]A11!#REF!</definedName>
    <definedName name="_10__123Graph_A_CURRENT_8" localSheetId="1" hidden="1">[5]A11!#REF!</definedName>
    <definedName name="_10__123Graph_A_CURRENT_8" localSheetId="2" hidden="1">[5]A11!#REF!</definedName>
    <definedName name="_10__123Graph_A_CURRENT_8" localSheetId="4" hidden="1">[5]A11!#REF!</definedName>
    <definedName name="_10__123Graph_A_CURRENT_8" hidden="1">[5]A11!#REF!</definedName>
    <definedName name="_11__123Graph_A_CURRENT_9" localSheetId="2" hidden="1">[5]A11!#REF!</definedName>
    <definedName name="_11__123Graph_A_CURRENT_9" localSheetId="4" hidden="1">[5]A11!#REF!</definedName>
    <definedName name="_11__123Graph_A_CURRENT_9" hidden="1">[5]A11!#REF!</definedName>
    <definedName name="_12__123Graph_AChart_1" localSheetId="2" hidden="1">'[6]Table 1'!#REF!</definedName>
    <definedName name="_12__123Graph_AChart_1" hidden="1">'[6]Table 1'!#REF!</definedName>
    <definedName name="_13__123Graph_ADEV_EMPL" localSheetId="2" hidden="1">'[1]Time series'!#REF!</definedName>
    <definedName name="_13__123Graph_ADEV_EMPL" hidden="1">'[1]Time series'!#REF!</definedName>
    <definedName name="_14__123Graph_B_CURRENT" localSheetId="2" hidden="1">[5]A11!#REF!</definedName>
    <definedName name="_14__123Graph_B_CURRENT" hidden="1">[5]A11!#REF!</definedName>
    <definedName name="_15__123Graph_B_CURRENT_1" hidden="1">[5]A11!#REF!</definedName>
    <definedName name="_16__123Graph_B_CURRENT_10" hidden="1">[5]A11!#REF!</definedName>
    <definedName name="_17__123Graph_B_CURRENT_2" hidden="1">[5]A11!#REF!</definedName>
    <definedName name="_18__123Graph_B_CURRENT_3" hidden="1">[5]A11!#REF!</definedName>
    <definedName name="_19__123Graph_B_CURRENT_4" hidden="1">[5]A11!#REF!</definedName>
    <definedName name="_2__123Graph_A_CURRENT_1" localSheetId="2" hidden="1">[5]A11!#REF!</definedName>
    <definedName name="_2__123Graph_A_CURRENT_1" localSheetId="4" hidden="1">[5]A11!#REF!</definedName>
    <definedName name="_2__123Graph_A_CURRENT_1" hidden="1">[5]A11!#REF!</definedName>
    <definedName name="_20__123Graph_B_CURRENT_5" localSheetId="2" hidden="1">[5]A11!#REF!</definedName>
    <definedName name="_20__123Graph_B_CURRENT_5" localSheetId="4" hidden="1">[5]A11!#REF!</definedName>
    <definedName name="_20__123Graph_B_CURRENT_5" hidden="1">[5]A11!#REF!</definedName>
    <definedName name="_21__123Graph_B_CURRENT_6" localSheetId="2" hidden="1">[5]A11!#REF!</definedName>
    <definedName name="_21__123Graph_B_CURRENT_6" localSheetId="4" hidden="1">[5]A11!#REF!</definedName>
    <definedName name="_21__123Graph_B_CURRENT_6" hidden="1">[5]A11!#REF!</definedName>
    <definedName name="_22__123Graph_B_CURRENT_7" localSheetId="2" hidden="1">[5]A11!#REF!</definedName>
    <definedName name="_22__123Graph_B_CURRENT_7" localSheetId="4" hidden="1">[5]A11!#REF!</definedName>
    <definedName name="_22__123Graph_B_CURRENT_7" hidden="1">[5]A11!#REF!</definedName>
    <definedName name="_23__123Graph_B_CURRENT_8" hidden="1">[5]A11!#REF!</definedName>
    <definedName name="_24__123Graph_B_CURRENT_9" hidden="1">[5]A11!#REF!</definedName>
    <definedName name="_25__123Graph_BDEV_EMPL" hidden="1">'[1]Time series'!#REF!</definedName>
    <definedName name="_26__123Graph_C_CURRENT" hidden="1">[5]A11!#REF!</definedName>
    <definedName name="_27__123Graph_C_CURRENT_1" hidden="1">[5]A11!#REF!</definedName>
    <definedName name="_28__123Graph_C_CURRENT_10" hidden="1">[5]A11!#REF!</definedName>
    <definedName name="_29__123Graph_C_CURRENT_2" hidden="1">[5]A11!#REF!</definedName>
    <definedName name="_3__123Graph_A_CURRENT_10" hidden="1">[5]A11!#REF!</definedName>
    <definedName name="_30__123Graph_C_CURRENT_3" localSheetId="2" hidden="1">[5]A11!#REF!</definedName>
    <definedName name="_30__123Graph_C_CURRENT_3" localSheetId="4" hidden="1">[5]A11!#REF!</definedName>
    <definedName name="_30__123Graph_C_CURRENT_3" hidden="1">[5]A11!#REF!</definedName>
    <definedName name="_31__123Graph_C_CURRENT_4" localSheetId="2" hidden="1">[5]A11!#REF!</definedName>
    <definedName name="_31__123Graph_C_CURRENT_4" localSheetId="4" hidden="1">[5]A11!#REF!</definedName>
    <definedName name="_31__123Graph_C_CURRENT_4" hidden="1">[5]A11!#REF!</definedName>
    <definedName name="_32__123Graph_C_CURRENT_5" hidden="1">[5]A11!#REF!</definedName>
    <definedName name="_33__123Graph_C_CURRENT_6" hidden="1">[5]A11!#REF!</definedName>
    <definedName name="_34__123Graph_C_CURRENT_7" hidden="1">[5]A11!#REF!</definedName>
    <definedName name="_35__123Graph_C_CURRENT_8" hidden="1">[5]A11!#REF!</definedName>
    <definedName name="_36__123Graph_C_CURRENT_9" hidden="1">[5]A11!#REF!</definedName>
    <definedName name="_37__123Graph_CDEV_EMPL" hidden="1">'[1]Time series'!#REF!</definedName>
    <definedName name="_38__123Graph_CSWE_EMPL" hidden="1">'[1]Time series'!#REF!</definedName>
    <definedName name="_39__123Graph_D_CURRENT" hidden="1">[5]A11!#REF!</definedName>
    <definedName name="_4__123Graph_A_CURRENT_2" hidden="1">[5]A11!#REF!</definedName>
    <definedName name="_40__123Graph_D_CURRENT_1" localSheetId="2" hidden="1">[5]A11!#REF!</definedName>
    <definedName name="_40__123Graph_D_CURRENT_1" localSheetId="4" hidden="1">[5]A11!#REF!</definedName>
    <definedName name="_40__123Graph_D_CURRENT_1" hidden="1">[5]A11!#REF!</definedName>
    <definedName name="_41__123Graph_D_CURRENT_10" localSheetId="2" hidden="1">[5]A11!#REF!</definedName>
    <definedName name="_41__123Graph_D_CURRENT_10" localSheetId="4" hidden="1">[5]A11!#REF!</definedName>
    <definedName name="_41__123Graph_D_CURRENT_10" hidden="1">[5]A11!#REF!</definedName>
    <definedName name="_42__123Graph_D_CURRENT_2" hidden="1">[5]A11!#REF!</definedName>
    <definedName name="_43__123Graph_D_CURRENT_3" hidden="1">[5]A11!#REF!</definedName>
    <definedName name="_44__123Graph_D_CURRENT_4" hidden="1">[5]A11!#REF!</definedName>
    <definedName name="_45__123Graph_D_CURRENT_5" hidden="1">[5]A11!#REF!</definedName>
    <definedName name="_46__123Graph_D_CURRENT_6" hidden="1">[5]A11!#REF!</definedName>
    <definedName name="_47__123Graph_D_CURRENT_7" hidden="1">[5]A11!#REF!</definedName>
    <definedName name="_48__123Graph_D_CURRENT_8" hidden="1">[5]A11!#REF!</definedName>
    <definedName name="_49__123Graph_D_CURRENT_9" hidden="1">[5]A11!#REF!</definedName>
    <definedName name="_5__123Graph_A_CURRENT_3" hidden="1">[5]A11!#REF!</definedName>
    <definedName name="_50__123Graph_E_CURRENT" localSheetId="2" hidden="1">[5]A11!#REF!</definedName>
    <definedName name="_50__123Graph_E_CURRENT" localSheetId="4" hidden="1">[5]A11!#REF!</definedName>
    <definedName name="_50__123Graph_E_CURRENT" hidden="1">[5]A11!#REF!</definedName>
    <definedName name="_51__123Graph_E_CURRENT_1" localSheetId="2" hidden="1">[5]A11!#REF!</definedName>
    <definedName name="_51__123Graph_E_CURRENT_1" localSheetId="4" hidden="1">[5]A11!#REF!</definedName>
    <definedName name="_51__123Graph_E_CURRENT_1" hidden="1">[5]A11!#REF!</definedName>
    <definedName name="_52__123Graph_E_CURRENT_10" hidden="1">[5]A11!#REF!</definedName>
    <definedName name="_53__123Graph_E_CURRENT_2" hidden="1">[5]A11!#REF!</definedName>
    <definedName name="_54__123Graph_E_CURRENT_3" hidden="1">[5]A11!#REF!</definedName>
    <definedName name="_55__123Graph_E_CURRENT_4" hidden="1">[5]A11!#REF!</definedName>
    <definedName name="_56__123Graph_E_CURRENT_5" hidden="1">[5]A11!#REF!</definedName>
    <definedName name="_57__123Graph_E_CURRENT_6" hidden="1">[5]A11!#REF!</definedName>
    <definedName name="_58__123Graph_E_CURRENT_7" hidden="1">[5]A11!#REF!</definedName>
    <definedName name="_59__123Graph_E_CURRENT_8" hidden="1">[5]A11!#REF!</definedName>
    <definedName name="_6__123Graph_A_CURRENT_4" hidden="1">[5]A11!#REF!</definedName>
    <definedName name="_60__123Graph_E_CURRENT_9" localSheetId="2" hidden="1">[5]A11!#REF!</definedName>
    <definedName name="_60__123Graph_E_CURRENT_9" localSheetId="4" hidden="1">[5]A11!#REF!</definedName>
    <definedName name="_60__123Graph_E_CURRENT_9" hidden="1">[5]A11!#REF!</definedName>
    <definedName name="_61__123Graph_F_CURRENT" localSheetId="2" hidden="1">[5]A11!#REF!</definedName>
    <definedName name="_61__123Graph_F_CURRENT" localSheetId="4" hidden="1">[5]A11!#REF!</definedName>
    <definedName name="_61__123Graph_F_CURRENT" hidden="1">[5]A11!#REF!</definedName>
    <definedName name="_62__123Graph_F_CURRENT_1" hidden="1">[5]A11!#REF!</definedName>
    <definedName name="_63__123Graph_F_CURRENT_10" hidden="1">[5]A11!#REF!</definedName>
    <definedName name="_64__123Graph_F_CURRENT_2" hidden="1">[5]A11!#REF!</definedName>
    <definedName name="_65__123Graph_F_CURRENT_3" hidden="1">[5]A11!#REF!</definedName>
    <definedName name="_66__123Graph_F_CURRENT_4" hidden="1">[5]A11!#REF!</definedName>
    <definedName name="_67__123Graph_F_CURRENT_5" hidden="1">[5]A11!#REF!</definedName>
    <definedName name="_68__123Graph_F_CURRENT_6" hidden="1">[5]A11!#REF!</definedName>
    <definedName name="_69__123Graph_F_CURRENT_7" hidden="1">[5]A11!#REF!</definedName>
    <definedName name="_7__123Graph_A_CURRENT_5" hidden="1">[5]A11!#REF!</definedName>
    <definedName name="_70__123Graph_F_CURRENT_8" hidden="1">[5]A11!#REF!</definedName>
    <definedName name="_71__123Graph_F_CURRENT_9" hidden="1">[5]A11!#REF!</definedName>
    <definedName name="_8__123Graph_A_CURRENT_6" localSheetId="2" hidden="1">[5]A11!#REF!</definedName>
    <definedName name="_8__123Graph_A_CURRENT_6" localSheetId="4" hidden="1">[5]A11!#REF!</definedName>
    <definedName name="_8__123Graph_A_CURRENT_6" hidden="1">[5]A11!#REF!</definedName>
    <definedName name="_9__123Graph_A_CURRENT_7" localSheetId="2" hidden="1">[5]A11!#REF!</definedName>
    <definedName name="_9__123Graph_A_CURRENT_7" localSheetId="4" hidden="1">[5]A11!#REF!</definedName>
    <definedName name="_9__123Graph_A_CURRENT_7" hidden="1">[5]A11!#REF!</definedName>
    <definedName name="_Fill" localSheetId="2" hidden="1">#REF!</definedName>
    <definedName name="_Fill" hidden="1">#REF!</definedName>
    <definedName name="_Key1" localSheetId="1" hidden="1">#REF!</definedName>
    <definedName name="_Key1" localSheetId="2" hidden="1">#REF!</definedName>
    <definedName name="_Key1" localSheetId="4" hidden="1">#REF!</definedName>
    <definedName name="_Key1" hidden="1">#REF!</definedName>
    <definedName name="_Key2" localSheetId="2" hidden="1">#REF!</definedName>
    <definedName name="_Key2" hidden="1">#REF!</definedName>
    <definedName name="_Order1" hidden="1">0</definedName>
    <definedName name="_Order2" hidden="1">255</definedName>
    <definedName name="_Regression_Int" hidden="1">1</definedName>
    <definedName name="_Regression_Out" localSheetId="1" hidden="1">#REF!</definedName>
    <definedName name="_Regression_Out" localSheetId="2" hidden="1">#REF!</definedName>
    <definedName name="_Regression_Out" localSheetId="3" hidden="1">#REF!</definedName>
    <definedName name="_Regression_Out" localSheetId="4" hidden="1">#REF!</definedName>
    <definedName name="_Regression_Out" hidden="1">#REF!</definedName>
    <definedName name="_Regression_X" localSheetId="2" hidden="1">#REF!</definedName>
    <definedName name="_Regression_X" hidden="1">#REF!</definedName>
    <definedName name="_Regression_Y" hidden="1">#REF!</definedName>
    <definedName name="_Sort" hidden="1">#N/A</definedName>
    <definedName name="_Table2_In1" localSheetId="1" hidden="1">#REF!</definedName>
    <definedName name="_Table2_In1" localSheetId="2" hidden="1">#REF!</definedName>
    <definedName name="_Table2_In1" localSheetId="3" hidden="1">#REF!</definedName>
    <definedName name="_Table2_In1" localSheetId="4" hidden="1">#REF!</definedName>
    <definedName name="_Table2_In1" hidden="1">#REF!</definedName>
    <definedName name="_Table2_Out" localSheetId="2" hidden="1">#REF!</definedName>
    <definedName name="_Table2_Out" hidden="1">#REF!</definedName>
    <definedName name="abc" localSheetId="2" hidden="1">#REF!</definedName>
    <definedName name="abc" localSheetId="4" hidden="1">#REF!</definedName>
    <definedName name="abc" hidden="1">#REF!</definedName>
    <definedName name="adsadrr" hidden="1">#REF!</definedName>
    <definedName name="ADSDADADA" hidden="1">#REF!</definedName>
    <definedName name="aq" localSheetId="1" hidden="1">{#N/A,#N/A,FALSE,"FRPRD"}</definedName>
    <definedName name="aq" localSheetId="2" hidden="1">{#N/A,#N/A,FALSE,"FRPRD"}</definedName>
    <definedName name="aq" localSheetId="3" hidden="1">{#N/A,#N/A,FALSE,"FRPRD"}</definedName>
    <definedName name="aq" localSheetId="4" hidden="1">{#N/A,#N/A,FALSE,"FRPRD"}</definedName>
    <definedName name="aq" hidden="1">{#N/A,#N/A,FALSE,"FRPRD"}</definedName>
    <definedName name="asdf" localSheetId="1" hidden="1">{"Revenue by Industry Chart",#N/A,FALSE,"Mix";"Annual Revenue Detail",#N/A,FALSE,"Mix";"Quarterly Revenue Detail",#N/A,FALSE,"Mix"}</definedName>
    <definedName name="asdf" localSheetId="2" hidden="1">{"Revenue by Industry Chart",#N/A,FALSE,"Mix";"Annual Revenue Detail",#N/A,FALSE,"Mix";"Quarterly Revenue Detail",#N/A,FALSE,"Mix"}</definedName>
    <definedName name="asdf" localSheetId="3" hidden="1">{"Revenue by Industry Chart",#N/A,FALSE,"Mix";"Annual Revenue Detail",#N/A,FALSE,"Mix";"Quarterly Revenue Detail",#N/A,FALSE,"Mix"}</definedName>
    <definedName name="asdf" localSheetId="4" hidden="1">{"Revenue by Industry Chart",#N/A,FALSE,"Mix";"Annual Revenue Detail",#N/A,FALSE,"Mix";"Quarterly Revenue Detail",#N/A,FALSE,"Mix"}</definedName>
    <definedName name="asdf" hidden="1">{"Revenue by Industry Chart",#N/A,FALSE,"Mix";"Annual Revenue Detail",#N/A,FALSE,"Mix";"Quarterly Revenue Detail",#N/A,FALSE,"Mix"}</definedName>
    <definedName name="asdfdsfds" localSheetId="1" hidden="1">{"Revenue by Industry Chart",#N/A,FALSE,"Mix";"Annual Revenue Detail",#N/A,FALSE,"Mix";"Quarterly Revenue Detail",#N/A,FALSE,"Mix"}</definedName>
    <definedName name="asdfdsfds" localSheetId="2" hidden="1">{"Revenue by Industry Chart",#N/A,FALSE,"Mix";"Annual Revenue Detail",#N/A,FALSE,"Mix";"Quarterly Revenue Detail",#N/A,FALSE,"Mix"}</definedName>
    <definedName name="asdfdsfds" localSheetId="3" hidden="1">{"Revenue by Industry Chart",#N/A,FALSE,"Mix";"Annual Revenue Detail",#N/A,FALSE,"Mix";"Quarterly Revenue Detail",#N/A,FALSE,"Mix"}</definedName>
    <definedName name="asdfdsfds" localSheetId="4" hidden="1">{"Revenue by Industry Chart",#N/A,FALSE,"Mix";"Annual Revenue Detail",#N/A,FALSE,"Mix";"Quarterly Revenue Detail",#N/A,FALSE,"Mix"}</definedName>
    <definedName name="asdfdsfds" hidden="1">{"Revenue by Industry Chart",#N/A,FALSE,"Mix";"Annual Revenue Detail",#N/A,FALSE,"Mix";"Quarterly Revenue Detail",#N/A,FALSE,"Mix"}</definedName>
    <definedName name="asdrae" localSheetId="1" hidden="1">#REF!</definedName>
    <definedName name="asdrae" localSheetId="2" hidden="1">#REF!</definedName>
    <definedName name="asdrae" localSheetId="3" hidden="1">#REF!</definedName>
    <definedName name="asdrae" localSheetId="4" hidden="1">#REF!</definedName>
    <definedName name="asdrae" hidden="1">#REF!</definedName>
    <definedName name="bb_M0FDOTAzRTVBMTZBNDc2RE" localSheetId="1" hidden="1">#REF!</definedName>
    <definedName name="bb_M0FDOTAzRTVBMTZBNDc2RE" localSheetId="2" hidden="1">#REF!</definedName>
    <definedName name="bb_M0FDOTAzRTVBMTZBNDc2RE" localSheetId="3" hidden="1">#REF!</definedName>
    <definedName name="bb_M0FDOTAzRTVBMTZBNDc2RE" localSheetId="4" hidden="1">#REF!</definedName>
    <definedName name="bb_M0FDOTAzRTVBMTZBNDc2RE" hidden="1">#REF!</definedName>
    <definedName name="BLPH1" hidden="1">'[7]DCX HP'!$B$7</definedName>
    <definedName name="BLPH10" hidden="1">'[8]price vs. volume'!$AH$20</definedName>
    <definedName name="BLPH11" hidden="1">'[8]price vs. volume'!$AH$8</definedName>
    <definedName name="BLPH12" hidden="1">'[8]price vs. volume'!$AH$19</definedName>
    <definedName name="BLPH13" hidden="1">'[8]price vs. volume'!$AK$19</definedName>
    <definedName name="BLPH14" hidden="1">'[8]price vs. volume'!$T$19</definedName>
    <definedName name="BLPH2" hidden="1">'[7]DCX HP'!$E$7</definedName>
    <definedName name="BLPH3" hidden="1">'[7]DCX HP'!$H$101</definedName>
    <definedName name="BLPH4" localSheetId="1" hidden="1">#REF!</definedName>
    <definedName name="BLPH4" localSheetId="2" hidden="1">#REF!</definedName>
    <definedName name="BLPH4" localSheetId="3" hidden="1">#REF!</definedName>
    <definedName name="BLPH4" localSheetId="4" hidden="1">#REF!</definedName>
    <definedName name="BLPH4" hidden="1">#REF!</definedName>
    <definedName name="BLPH5" localSheetId="2" hidden="1">#REF!</definedName>
    <definedName name="BLPH5" hidden="1">#REF!</definedName>
    <definedName name="BLPH6" hidden="1">'[8]price vs. volume'!$Z$6</definedName>
    <definedName name="BLPH7" hidden="1">'[9]price chart'!$B$5</definedName>
    <definedName name="BLPH8" hidden="1">'[9]price chart'!$E$5</definedName>
    <definedName name="BLPH9" hidden="1">'[8]price vs. volume'!$AC$19</definedName>
    <definedName name="cd" localSheetId="1" hidden="1">{#N/A,#N/A,FALSE,"FRPRD"}</definedName>
    <definedName name="cd" localSheetId="2" hidden="1">{#N/A,#N/A,FALSE,"FRPRD"}</definedName>
    <definedName name="cd" localSheetId="3" hidden="1">{#N/A,#N/A,FALSE,"FRPRD"}</definedName>
    <definedName name="cd" localSheetId="4" hidden="1">{#N/A,#N/A,FALSE,"FRPRD"}</definedName>
    <definedName name="cd" hidden="1">{#N/A,#N/A,FALSE,"FRPRD"}</definedName>
    <definedName name="D126757F_8C22_4332_AE16_6A56D0626CD4_2007_2008_2009_2010_ICE_ChartType" hidden="1">64</definedName>
    <definedName name="D126757F_8C22_4332_AE16_6A56D0626CD4_2007_2008_2009_2010_ICE_distributionSingle" hidden="1">FALSE</definedName>
    <definedName name="D126757F_8C22_4332_AE16_6A56D0626CD4_2007_2008_2009_2010_ICE_HorAxisGridlines" hidden="1">FALSE</definedName>
    <definedName name="D126757F_8C22_4332_AE16_6A56D0626CD4_2007_2008_2009_2010_ICE_VerAxisGridlines" hidden="1">FALSE</definedName>
    <definedName name="D126757F_8C22_4332_AE16_6A56D0626CD4_Days_Supply__QoMo__ChartType" hidden="1">1</definedName>
    <definedName name="D126757F_8C22_4332_AE16_6A56D0626CD4_Days_Supply__QoMo__distributionSingle" hidden="1">FALSE</definedName>
    <definedName name="D126757F_8C22_4332_AE16_6A56D0626CD4_Days_Supply__QoMo__HorAxisGridlines" hidden="1">FALSE</definedName>
    <definedName name="D126757F_8C22_4332_AE16_6A56D0626CD4_Days_Supply__QoMo__VerAxisGridlines" hidden="1">FALSE</definedName>
    <definedName name="D126757F_8C22_4332_AE16_6A56D0626CD4_Total_Stocks__QoMo__ChartType" hidden="1">1</definedName>
    <definedName name="D126757F_8C22_4332_AE16_6A56D0626CD4_Total_Stocks__QoMo__distributionSingle" hidden="1">FALSE</definedName>
    <definedName name="D126757F_8C22_4332_AE16_6A56D0626CD4_Total_Stocks__QoMo__HorAxisGridlines" hidden="1">FALSE</definedName>
    <definedName name="D126757F_8C22_4332_AE16_6A56D0626CD4_Total_Stocks__QoMo__VerAxisGridlines" hidden="1">FALSE</definedName>
    <definedName name="dafds" localSheetId="2" hidden="1">#REF!</definedName>
    <definedName name="dafds" hidden="1">#REF!</definedName>
    <definedName name="dfasdfds" hidden="1">[10]Sheet1!$A$8</definedName>
    <definedName name="ed" localSheetId="1" hidden="1">{#N/A,#N/A,FALSE,"FRPRD"}</definedName>
    <definedName name="ed" localSheetId="2" hidden="1">{#N/A,#N/A,FALSE,"FRPRD"}</definedName>
    <definedName name="ed" localSheetId="3" hidden="1">{#N/A,#N/A,FALSE,"FRPRD"}</definedName>
    <definedName name="ed" localSheetId="4" hidden="1">{#N/A,#N/A,FALSE,"FRPRD"}</definedName>
    <definedName name="ed" hidden="1">{#N/A,#N/A,FALSE,"FRPRD"}</definedName>
    <definedName name="er" localSheetId="1" hidden="1">{#N/A,#N/A,FALSE,"F-YLDS";#N/A,#N/A,FALSE,"ASP";#N/A,#N/A,FALSE,"FRPRD"}</definedName>
    <definedName name="er" localSheetId="2" hidden="1">{#N/A,#N/A,FALSE,"F-YLDS";#N/A,#N/A,FALSE,"ASP";#N/A,#N/A,FALSE,"FRPRD"}</definedName>
    <definedName name="er" localSheetId="3" hidden="1">{#N/A,#N/A,FALSE,"F-YLDS";#N/A,#N/A,FALSE,"ASP";#N/A,#N/A,FALSE,"FRPRD"}</definedName>
    <definedName name="er" localSheetId="4" hidden="1">{#N/A,#N/A,FALSE,"F-YLDS";#N/A,#N/A,FALSE,"ASP";#N/A,#N/A,FALSE,"FRPRD"}</definedName>
    <definedName name="er" hidden="1">{#N/A,#N/A,FALSE,"F-YLDS";#N/A,#N/A,FALSE,"ASP";#N/A,#N/A,FALSE,"FRPRD"}</definedName>
    <definedName name="esnrc9c1" hidden="1">'[11]PB PE'!$A$7</definedName>
    <definedName name="Exp." localSheetId="1" hidden="1">{#N/A,#N/A,FALSE,"F-YLDS";#N/A,#N/A,FALSE,"ASP";#N/A,#N/A,FALSE,"FRPRD"}</definedName>
    <definedName name="Exp." localSheetId="2" hidden="1">{#N/A,#N/A,FALSE,"F-YLDS";#N/A,#N/A,FALSE,"ASP";#N/A,#N/A,FALSE,"FRPRD"}</definedName>
    <definedName name="Exp." localSheetId="3" hidden="1">{#N/A,#N/A,FALSE,"F-YLDS";#N/A,#N/A,FALSE,"ASP";#N/A,#N/A,FALSE,"FRPRD"}</definedName>
    <definedName name="Exp." localSheetId="4" hidden="1">{#N/A,#N/A,FALSE,"F-YLDS";#N/A,#N/A,FALSE,"ASP";#N/A,#N/A,FALSE,"FRPRD"}</definedName>
    <definedName name="Exp." hidden="1">{#N/A,#N/A,FALSE,"F-YLDS";#N/A,#N/A,FALSE,"ASP";#N/A,#N/A,FALSE,"FRPRD"}</definedName>
    <definedName name="FDP_100_1_aSrv" hidden="1">#N/A</definedName>
    <definedName name="FDP_102_1_aSrv" hidden="1">#N/A</definedName>
    <definedName name="FDP_103_1_aSrv" hidden="1">#N/A</definedName>
    <definedName name="FDP_104_1_aSrv" hidden="1">#N/A</definedName>
    <definedName name="FDP_17_1_aSrv" hidden="1">#N/A</definedName>
    <definedName name="FDP_2_1_aSrv" hidden="1">#N/A</definedName>
    <definedName name="FDP_26_1_aSrv" hidden="1">#N/A</definedName>
    <definedName name="FDP_57_1_aSrv" hidden="1">#N/A</definedName>
    <definedName name="FDP_61_1_aSrv" hidden="1">#N/A</definedName>
    <definedName name="FDP_81_1_aSrv" hidden="1">#N/A</definedName>
    <definedName name="FDP_94_1_aSrv" hidden="1">#N/A</definedName>
    <definedName name="FDP_97_1_aUrv" hidden="1">#N/A</definedName>
    <definedName name="fg" localSheetId="1" hidden="1">{#N/A,#N/A,FALSE,"FRPRD"}</definedName>
    <definedName name="fg" localSheetId="2" hidden="1">{#N/A,#N/A,FALSE,"FRPRD"}</definedName>
    <definedName name="fg" localSheetId="3" hidden="1">{#N/A,#N/A,FALSE,"FRPRD"}</definedName>
    <definedName name="fg" localSheetId="4" hidden="1">{#N/A,#N/A,FALSE,"FRPRD"}</definedName>
    <definedName name="fg" hidden="1">{#N/A,#N/A,FALSE,"FRPRD"}</definedName>
    <definedName name="FIG2wp1" localSheetId="1" hidden="1">#REF!</definedName>
    <definedName name="FIG2wp1" localSheetId="2" hidden="1">#REF!</definedName>
    <definedName name="FIG2wp1" localSheetId="3" hidden="1">#REF!</definedName>
    <definedName name="FIG2wp1" localSheetId="4" hidden="1">#REF!</definedName>
    <definedName name="FIG2wp1" hidden="1">#REF!</definedName>
    <definedName name="g" localSheetId="1" hidden="1">{#N/A,#N/A,FALSE,"F-YLDS";#N/A,#N/A,FALSE,"ASP";#N/A,#N/A,FALSE,"FRPRD"}</definedName>
    <definedName name="g" localSheetId="2" hidden="1">{#N/A,#N/A,FALSE,"F-YLDS";#N/A,#N/A,FALSE,"ASP";#N/A,#N/A,FALSE,"FRPRD"}</definedName>
    <definedName name="g" localSheetId="3" hidden="1">{#N/A,#N/A,FALSE,"F-YLDS";#N/A,#N/A,FALSE,"ASP";#N/A,#N/A,FALSE,"FRPRD"}</definedName>
    <definedName name="g" localSheetId="4" hidden="1">{#N/A,#N/A,FALSE,"F-YLDS";#N/A,#N/A,FALSE,"ASP";#N/A,#N/A,FALSE,"FRPRD"}</definedName>
    <definedName name="g" hidden="1">{#N/A,#N/A,FALSE,"F-YLDS";#N/A,#N/A,FALSE,"ASP";#N/A,#N/A,FALSE,"FRPRD"}</definedName>
    <definedName name="gh" localSheetId="1" hidden="1">{#N/A,#N/A,FALSE,"F-YLDS";#N/A,#N/A,FALSE,"ASP";#N/A,#N/A,FALSE,"FRPRD"}</definedName>
    <definedName name="gh" localSheetId="2" hidden="1">{#N/A,#N/A,FALSE,"F-YLDS";#N/A,#N/A,FALSE,"ASP";#N/A,#N/A,FALSE,"FRPRD"}</definedName>
    <definedName name="gh" localSheetId="3" hidden="1">{#N/A,#N/A,FALSE,"F-YLDS";#N/A,#N/A,FALSE,"ASP";#N/A,#N/A,FALSE,"FRPRD"}</definedName>
    <definedName name="gh" localSheetId="4" hidden="1">{#N/A,#N/A,FALSE,"F-YLDS";#N/A,#N/A,FALSE,"ASP";#N/A,#N/A,FALSE,"FRPRD"}</definedName>
    <definedName name="gh" hidden="1">{#N/A,#N/A,FALSE,"F-YLDS";#N/A,#N/A,FALSE,"ASP";#N/A,#N/A,FALSE,"FRPRD"}</definedName>
    <definedName name="hg" localSheetId="1" hidden="1">{#N/A,#N/A,FALSE,"F-YLDS";#N/A,#N/A,FALSE,"ASP";#N/A,#N/A,FALSE,"FRPRD"}</definedName>
    <definedName name="hg" localSheetId="2" hidden="1">{#N/A,#N/A,FALSE,"F-YLDS";#N/A,#N/A,FALSE,"ASP";#N/A,#N/A,FALSE,"FRPRD"}</definedName>
    <definedName name="hg" localSheetId="3" hidden="1">{#N/A,#N/A,FALSE,"F-YLDS";#N/A,#N/A,FALSE,"ASP";#N/A,#N/A,FALSE,"FRPRD"}</definedName>
    <definedName name="hg" localSheetId="4" hidden="1">{#N/A,#N/A,FALSE,"F-YLDS";#N/A,#N/A,FALSE,"ASP";#N/A,#N/A,FALSE,"FRPRD"}</definedName>
    <definedName name="hg" hidden="1">{#N/A,#N/A,FALSE,"F-YLDS";#N/A,#N/A,FALSE,"ASP";#N/A,#N/A,FALSE,"FRPRD"}</definedName>
    <definedName name="HJ" hidden="1">[5]A11!#REF!</definedName>
    <definedName name="HTML_CodePage" hidden="1">950</definedName>
    <definedName name="HTML_Control" localSheetId="1" hidden="1">{"'Data 99'!$A$1:$S$30","'Data 99'!$A$33:$A$36","'Data 99'!$O$34"}</definedName>
    <definedName name="HTML_Control" localSheetId="2" hidden="1">{"'Data 99'!$A$1:$S$30","'Data 99'!$A$33:$A$36","'Data 99'!$O$34"}</definedName>
    <definedName name="HTML_Control" localSheetId="3" hidden="1">{"'Data 99'!$A$1:$S$30","'Data 99'!$A$33:$A$36","'Data 99'!$O$34"}</definedName>
    <definedName name="HTML_Control" localSheetId="4" hidden="1">{"'Data 99'!$A$1:$S$30","'Data 99'!$A$33:$A$36","'Data 99'!$O$34"}</definedName>
    <definedName name="HTML_Control" hidden="1">{"'Data 99'!$A$1:$S$30","'Data 99'!$A$33:$A$36","'Data 99'!$O$34"}</definedName>
    <definedName name="HTML_Description" hidden="1">""</definedName>
    <definedName name="HTML_Email" hidden="1">""</definedName>
    <definedName name="HTML_Header" hidden="1">"Data 99"</definedName>
    <definedName name="HTML_LastUpdate" hidden="1">"19/01/1999"</definedName>
    <definedName name="HTML_LineAfter" hidden="1">FALSE</definedName>
    <definedName name="HTML_LineBefore" hidden="1">FALSE</definedName>
    <definedName name="HTML_Name" hidden="1">"Patrick"</definedName>
    <definedName name="HTML_OBDlg2" hidden="1">TRUE</definedName>
    <definedName name="HTML_OBDlg4" hidden="1">TRUE</definedName>
    <definedName name="HTML_OS" hidden="1">0</definedName>
    <definedName name="HTML_PathFile" hidden="1">"F:\dept\RES\RSH\MDB\RESIDENT\Month\E-MAIL\data\MyHTML.htm"</definedName>
    <definedName name="HTML_Title" hidden="1">"FORM"</definedName>
    <definedName name="HTML1_1" hidden="1">"[firstpacpg59withformula.xls]Sheet1!$A$1:$G$23"</definedName>
    <definedName name="HTML1_11" hidden="1">1</definedName>
    <definedName name="HTML1_12" hidden="1">"C:\Irasia\mactopc\firstpachk\webpages\page 58 p and l 0713c.htm"</definedName>
    <definedName name="HTML1_2" hidden="1">-4146</definedName>
    <definedName name="HTML1_3" hidden="1">"C:\Irasia\mactopc\firstpachk\webpages\page 58 p and l 0713b.htm"</definedName>
    <definedName name="HTML2_1" hidden="1">"[firstpacpg58.xls]Sheet1!$A$1:$F$15"</definedName>
    <definedName name="HTML2_11" hidden="1">1</definedName>
    <definedName name="HTML2_12" hidden="1">"C:\Irasia\mactopc\firstpachk\webpages\page 58 p and l 0713b.htm"</definedName>
    <definedName name="HTML2_2" hidden="1">-4146</definedName>
    <definedName name="HTML2_3" hidden="1">"C:\Irasia\mactopc\firstpachk\webpages\page 58 p and l 0713.htm"</definedName>
    <definedName name="HTMLCount" hidden="1">1</definedName>
    <definedName name="i" localSheetId="1" hidden="1">{#N/A,#N/A,FALSE,"F-YLDS";#N/A,#N/A,FALSE,"ASP";#N/A,#N/A,FALSE,"FRPRD"}</definedName>
    <definedName name="i" localSheetId="2" hidden="1">{#N/A,#N/A,FALSE,"F-YLDS";#N/A,#N/A,FALSE,"ASP";#N/A,#N/A,FALSE,"FRPRD"}</definedName>
    <definedName name="i" localSheetId="3" hidden="1">{#N/A,#N/A,FALSE,"F-YLDS";#N/A,#N/A,FALSE,"ASP";#N/A,#N/A,FALSE,"FRPRD"}</definedName>
    <definedName name="i" localSheetId="4" hidden="1">{#N/A,#N/A,FALSE,"F-YLDS";#N/A,#N/A,FALSE,"ASP";#N/A,#N/A,FALSE,"FRPRD"}</definedName>
    <definedName name="i" hidden="1">{#N/A,#N/A,FALSE,"F-YLDS";#N/A,#N/A,FALSE,"ASP";#N/A,#N/A,FALSE,"FRPRD"}</definedName>
    <definedName name="ik" localSheetId="1" hidden="1">{#N/A,#N/A,FALSE,"FRPRD"}</definedName>
    <definedName name="ik" localSheetId="2" hidden="1">{#N/A,#N/A,FALSE,"FRPRD"}</definedName>
    <definedName name="ik" localSheetId="3" hidden="1">{#N/A,#N/A,FALSE,"FRPRD"}</definedName>
    <definedName name="ik" localSheetId="4" hidden="1">{#N/A,#N/A,FALSE,"FRPRD"}</definedName>
    <definedName name="ik" hidden="1">{#N/A,#N/A,FALSE,"FRPRD"}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j" localSheetId="1" hidden="1">{#N/A,#N/A,FALSE,"FRPRD"}</definedName>
    <definedName name="j" localSheetId="2" hidden="1">{#N/A,#N/A,FALSE,"FRPRD"}</definedName>
    <definedName name="j" localSheetId="3" hidden="1">{#N/A,#N/A,FALSE,"FRPRD"}</definedName>
    <definedName name="j" localSheetId="4" hidden="1">{#N/A,#N/A,FALSE,"FRPRD"}</definedName>
    <definedName name="j" hidden="1">{#N/A,#N/A,FALSE,"FRPRD"}</definedName>
    <definedName name="jc" localSheetId="1" hidden="1">{#N/A,#N/A,FALSE,"FRPRD"}</definedName>
    <definedName name="jc" localSheetId="2" hidden="1">{#N/A,#N/A,FALSE,"FRPRD"}</definedName>
    <definedName name="jc" localSheetId="3" hidden="1">{#N/A,#N/A,FALSE,"FRPRD"}</definedName>
    <definedName name="jc" localSheetId="4" hidden="1">{#N/A,#N/A,FALSE,"FRPRD"}</definedName>
    <definedName name="jc" hidden="1">{#N/A,#N/A,FALSE,"FRPRD"}</definedName>
    <definedName name="jhc" localSheetId="1" hidden="1">{#N/A,#N/A,FALSE,"F-YLDS";#N/A,#N/A,FALSE,"ASP";#N/A,#N/A,FALSE,"FRPRD"}</definedName>
    <definedName name="jhc" localSheetId="2" hidden="1">{#N/A,#N/A,FALSE,"F-YLDS";#N/A,#N/A,FALSE,"ASP";#N/A,#N/A,FALSE,"FRPRD"}</definedName>
    <definedName name="jhc" localSheetId="3" hidden="1">{#N/A,#N/A,FALSE,"F-YLDS";#N/A,#N/A,FALSE,"ASP";#N/A,#N/A,FALSE,"FRPRD"}</definedName>
    <definedName name="jhc" localSheetId="4" hidden="1">{#N/A,#N/A,FALSE,"F-YLDS";#N/A,#N/A,FALSE,"ASP";#N/A,#N/A,FALSE,"FRPRD"}</definedName>
    <definedName name="jhc" hidden="1">{#N/A,#N/A,FALSE,"F-YLDS";#N/A,#N/A,FALSE,"ASP";#N/A,#N/A,FALSE,"FRPRD"}</definedName>
    <definedName name="jk" localSheetId="1" hidden="1">{#N/A,#N/A,FALSE,"FRPRD"}</definedName>
    <definedName name="jk" localSheetId="2" hidden="1">{#N/A,#N/A,FALSE,"FRPRD"}</definedName>
    <definedName name="jk" localSheetId="3" hidden="1">{#N/A,#N/A,FALSE,"FRPRD"}</definedName>
    <definedName name="jk" localSheetId="4" hidden="1">{#N/A,#N/A,FALSE,"FRPRD"}</definedName>
    <definedName name="jk" hidden="1">{#N/A,#N/A,FALSE,"FRPRD"}</definedName>
    <definedName name="k" localSheetId="1" hidden="1">#REF!</definedName>
    <definedName name="k" localSheetId="2" hidden="1">#REF!</definedName>
    <definedName name="k" localSheetId="3" hidden="1">#REF!</definedName>
    <definedName name="k" localSheetId="4" hidden="1">#REF!</definedName>
    <definedName name="k" hidden="1">#REF!</definedName>
    <definedName name="m" localSheetId="1" hidden="1">{#N/A,#N/A,FALSE,"F-YLDS";#N/A,#N/A,FALSE,"ASP";#N/A,#N/A,FALSE,"FRPRD"}</definedName>
    <definedName name="m" localSheetId="2" hidden="1">{#N/A,#N/A,FALSE,"F-YLDS";#N/A,#N/A,FALSE,"ASP";#N/A,#N/A,FALSE,"FRPRD"}</definedName>
    <definedName name="m" localSheetId="3" hidden="1">{#N/A,#N/A,FALSE,"F-YLDS";#N/A,#N/A,FALSE,"ASP";#N/A,#N/A,FALSE,"FRPRD"}</definedName>
    <definedName name="m" localSheetId="4" hidden="1">{#N/A,#N/A,FALSE,"F-YLDS";#N/A,#N/A,FALSE,"ASP";#N/A,#N/A,FALSE,"FRPRD"}</definedName>
    <definedName name="m" hidden="1">{#N/A,#N/A,FALSE,"F-YLDS";#N/A,#N/A,FALSE,"ASP";#N/A,#N/A,FALSE,"FRPRD"}</definedName>
    <definedName name="n" localSheetId="1" hidden="1">{#N/A,#N/A,FALSE,"FRPRD"}</definedName>
    <definedName name="n" localSheetId="2" hidden="1">{#N/A,#N/A,FALSE,"FRPRD"}</definedName>
    <definedName name="n" localSheetId="3" hidden="1">{#N/A,#N/A,FALSE,"FRPRD"}</definedName>
    <definedName name="n" localSheetId="4" hidden="1">{#N/A,#N/A,FALSE,"FRPRD"}</definedName>
    <definedName name="n" hidden="1">{#N/A,#N/A,FALSE,"FRPRD"}</definedName>
    <definedName name="ng" localSheetId="1" hidden="1">{"Refining 1",#N/A,FALSE,"Detailed cost - crude";"Refining 2",#N/A,FALSE,"Detailed cost - crude"}</definedName>
    <definedName name="ng" localSheetId="2" hidden="1">{"Refining 1",#N/A,FALSE,"Detailed cost - crude";"Refining 2",#N/A,FALSE,"Detailed cost - crude"}</definedName>
    <definedName name="ng" localSheetId="3" hidden="1">{"Refining 1",#N/A,FALSE,"Detailed cost - crude";"Refining 2",#N/A,FALSE,"Detailed cost - crude"}</definedName>
    <definedName name="ng" localSheetId="4" hidden="1">{"Refining 1",#N/A,FALSE,"Detailed cost - crude";"Refining 2",#N/A,FALSE,"Detailed cost - crude"}</definedName>
    <definedName name="ng" hidden="1">{"Refining 1",#N/A,FALSE,"Detailed cost - crude";"Refining 2",#N/A,FALSE,"Detailed cost - crude"}</definedName>
    <definedName name="o" localSheetId="1" hidden="1">{#N/A,#N/A,FALSE,"FRPRD"}</definedName>
    <definedName name="o" localSheetId="2" hidden="1">{#N/A,#N/A,FALSE,"FRPRD"}</definedName>
    <definedName name="o" localSheetId="3" hidden="1">{#N/A,#N/A,FALSE,"FRPRD"}</definedName>
    <definedName name="o" localSheetId="4" hidden="1">{#N/A,#N/A,FALSE,"FRPRD"}</definedName>
    <definedName name="o" hidden="1">{#N/A,#N/A,FALSE,"FRPRD"}</definedName>
    <definedName name="ol" localSheetId="1" hidden="1">{#N/A,#N/A,FALSE,"F-YLDS";#N/A,#N/A,FALSE,"ASP";#N/A,#N/A,FALSE,"FRPRD"}</definedName>
    <definedName name="ol" localSheetId="2" hidden="1">{#N/A,#N/A,FALSE,"F-YLDS";#N/A,#N/A,FALSE,"ASP";#N/A,#N/A,FALSE,"FRPRD"}</definedName>
    <definedName name="ol" localSheetId="3" hidden="1">{#N/A,#N/A,FALSE,"F-YLDS";#N/A,#N/A,FALSE,"ASP";#N/A,#N/A,FALSE,"FRPRD"}</definedName>
    <definedName name="ol" localSheetId="4" hidden="1">{#N/A,#N/A,FALSE,"F-YLDS";#N/A,#N/A,FALSE,"ASP";#N/A,#N/A,FALSE,"FRPRD"}</definedName>
    <definedName name="ol" hidden="1">{#N/A,#N/A,FALSE,"F-YLDS";#N/A,#N/A,FALSE,"ASP";#N/A,#N/A,FALSE,"FRPRD"}</definedName>
    <definedName name="p" localSheetId="1" hidden="1">{#N/A,#N/A,FALSE,"FRPRD"}</definedName>
    <definedName name="p" localSheetId="2" hidden="1">{#N/A,#N/A,FALSE,"FRPRD"}</definedName>
    <definedName name="p" localSheetId="3" hidden="1">{#N/A,#N/A,FALSE,"FRPRD"}</definedName>
    <definedName name="p" localSheetId="4" hidden="1">{#N/A,#N/A,FALSE,"FRPRD"}</definedName>
    <definedName name="p" hidden="1">{#N/A,#N/A,FALSE,"FRPRD"}</definedName>
    <definedName name="pl" localSheetId="1" hidden="1">{#N/A,#N/A,FALSE,"FRPRD"}</definedName>
    <definedName name="pl" localSheetId="2" hidden="1">{#N/A,#N/A,FALSE,"FRPRD"}</definedName>
    <definedName name="pl" localSheetId="3" hidden="1">{#N/A,#N/A,FALSE,"FRPRD"}</definedName>
    <definedName name="pl" localSheetId="4" hidden="1">{#N/A,#N/A,FALSE,"FRPRD"}</definedName>
    <definedName name="pl" hidden="1">{#N/A,#N/A,FALSE,"FRPRD"}</definedName>
    <definedName name="PRAC" hidden="1">'[1]Time series'!#REF!</definedName>
    <definedName name="PRACE" hidden="1">[5]A11!#REF!</definedName>
    <definedName name="PRAF" hidden="1">'[1]Time series'!#REF!</definedName>
    <definedName name="prafc" localSheetId="1" hidden="1">{"Page1",#N/A,FALSE,"ARA M&amp;F&amp;T";"Page2",#N/A,FALSE,"ARA M&amp;F&amp;T";"Page3",#N/A,FALSE,"ARA M&amp;F&amp;T"}</definedName>
    <definedName name="prafc" localSheetId="2" hidden="1">{"Page1",#N/A,FALSE,"ARA M&amp;F&amp;T";"Page2",#N/A,FALSE,"ARA M&amp;F&amp;T";"Page3",#N/A,FALSE,"ARA M&amp;F&amp;T"}</definedName>
    <definedName name="prafc" localSheetId="3" hidden="1">{"Page1",#N/A,FALSE,"ARA M&amp;F&amp;T";"Page2",#N/A,FALSE,"ARA M&amp;F&amp;T";"Page3",#N/A,FALSE,"ARA M&amp;F&amp;T"}</definedName>
    <definedName name="prafc" localSheetId="4" hidden="1">{"Page1",#N/A,FALSE,"ARA M&amp;F&amp;T";"Page2",#N/A,FALSE,"ARA M&amp;F&amp;T";"Page3",#N/A,FALSE,"ARA M&amp;F&amp;T"}</definedName>
    <definedName name="prafc" hidden="1">{"Page1",#N/A,FALSE,"ARA M&amp;F&amp;T";"Page2",#N/A,FALSE,"ARA M&amp;F&amp;T";"Page3",#N/A,FALSE,"ARA M&amp;F&amp;T"}</definedName>
    <definedName name="prc" hidden="1">[5]A11!#REF!</definedName>
    <definedName name="PUB_FileID" hidden="1">"L10003363.xls"</definedName>
    <definedName name="PUB_UserID" hidden="1">"MAYERX"</definedName>
    <definedName name="q" localSheetId="1" hidden="1">{#N/A,#N/A,FALSE,"FRPRD"}</definedName>
    <definedName name="q" localSheetId="2" hidden="1">{#N/A,#N/A,FALSE,"FRPRD"}</definedName>
    <definedName name="q" localSheetId="3" hidden="1">{#N/A,#N/A,FALSE,"FRPRD"}</definedName>
    <definedName name="q" localSheetId="4" hidden="1">{#N/A,#N/A,FALSE,"FRPRD"}</definedName>
    <definedName name="q" hidden="1">{#N/A,#N/A,FALSE,"FRPRD"}</definedName>
    <definedName name="qa" localSheetId="1" hidden="1">{#N/A,#N/A,FALSE,"FRPRD"}</definedName>
    <definedName name="qa" localSheetId="2" hidden="1">{#N/A,#N/A,FALSE,"FRPRD"}</definedName>
    <definedName name="qa" localSheetId="3" hidden="1">{#N/A,#N/A,FALSE,"FRPRD"}</definedName>
    <definedName name="qa" localSheetId="4" hidden="1">{#N/A,#N/A,FALSE,"FRPRD"}</definedName>
    <definedName name="qa" hidden="1">{#N/A,#N/A,FALSE,"FRPRD"}</definedName>
    <definedName name="qw" localSheetId="1" hidden="1">{#N/A,#N/A,FALSE,"F-YLDS";#N/A,#N/A,FALSE,"ASP";#N/A,#N/A,FALSE,"FRPRD"}</definedName>
    <definedName name="qw" localSheetId="2" hidden="1">{#N/A,#N/A,FALSE,"F-YLDS";#N/A,#N/A,FALSE,"ASP";#N/A,#N/A,FALSE,"FRPRD"}</definedName>
    <definedName name="qw" localSheetId="3" hidden="1">{#N/A,#N/A,FALSE,"F-YLDS";#N/A,#N/A,FALSE,"ASP";#N/A,#N/A,FALSE,"FRPRD"}</definedName>
    <definedName name="qw" localSheetId="4" hidden="1">{#N/A,#N/A,FALSE,"F-YLDS";#N/A,#N/A,FALSE,"ASP";#N/A,#N/A,FALSE,"FRPRD"}</definedName>
    <definedName name="qw" hidden="1">{#N/A,#N/A,FALSE,"F-YLDS";#N/A,#N/A,FALSE,"ASP";#N/A,#N/A,FALSE,"FRPRD"}</definedName>
    <definedName name="rf" localSheetId="1" hidden="1">{#N/A,#N/A,FALSE,"F-YLDS";#N/A,#N/A,FALSE,"ASP";#N/A,#N/A,FALSE,"FRPRD"}</definedName>
    <definedName name="rf" localSheetId="2" hidden="1">{#N/A,#N/A,FALSE,"F-YLDS";#N/A,#N/A,FALSE,"ASP";#N/A,#N/A,FALSE,"FRPRD"}</definedName>
    <definedName name="rf" localSheetId="3" hidden="1">{#N/A,#N/A,FALSE,"F-YLDS";#N/A,#N/A,FALSE,"ASP";#N/A,#N/A,FALSE,"FRPRD"}</definedName>
    <definedName name="rf" localSheetId="4" hidden="1">{#N/A,#N/A,FALSE,"F-YLDS";#N/A,#N/A,FALSE,"ASP";#N/A,#N/A,FALSE,"FRPRD"}</definedName>
    <definedName name="rf" hidden="1">{#N/A,#N/A,FALSE,"F-YLDS";#N/A,#N/A,FALSE,"ASP";#N/A,#N/A,FALSE,"FRPRD"}</definedName>
    <definedName name="sd" localSheetId="1" hidden="1">{#N/A,#N/A,FALSE,"F-YLDS";#N/A,#N/A,FALSE,"ASP";#N/A,#N/A,FALSE,"FRPRD"}</definedName>
    <definedName name="sd" localSheetId="2" hidden="1">{#N/A,#N/A,FALSE,"F-YLDS";#N/A,#N/A,FALSE,"ASP";#N/A,#N/A,FALSE,"FRPRD"}</definedName>
    <definedName name="sd" localSheetId="3" hidden="1">{#N/A,#N/A,FALSE,"F-YLDS";#N/A,#N/A,FALSE,"ASP";#N/A,#N/A,FALSE,"FRPRD"}</definedName>
    <definedName name="sd" localSheetId="4" hidden="1">{#N/A,#N/A,FALSE,"F-YLDS";#N/A,#N/A,FALSE,"ASP";#N/A,#N/A,FALSE,"FRPRD"}</definedName>
    <definedName name="sd" hidden="1">{#N/A,#N/A,FALSE,"F-YLDS";#N/A,#N/A,FALSE,"ASP";#N/A,#N/A,FALSE,"FRPRD"}</definedName>
    <definedName name="sdfasfs" localSheetId="1" hidden="1">{"Revenue by Industry Chart",#N/A,FALSE,"Mix";"Annual Revenue Detail",#N/A,FALSE,"Mix";"Quarterly Revenue Detail",#N/A,FALSE,"Mix"}</definedName>
    <definedName name="sdfasfs" localSheetId="2" hidden="1">{"Revenue by Industry Chart",#N/A,FALSE,"Mix";"Annual Revenue Detail",#N/A,FALSE,"Mix";"Quarterly Revenue Detail",#N/A,FALSE,"Mix"}</definedName>
    <definedName name="sdfasfs" localSheetId="3" hidden="1">{"Revenue by Industry Chart",#N/A,FALSE,"Mix";"Annual Revenue Detail",#N/A,FALSE,"Mix";"Quarterly Revenue Detail",#N/A,FALSE,"Mix"}</definedName>
    <definedName name="sdfasfs" localSheetId="4" hidden="1">{"Revenue by Industry Chart",#N/A,FALSE,"Mix";"Annual Revenue Detail",#N/A,FALSE,"Mix";"Quarterly Revenue Detail",#N/A,FALSE,"Mix"}</definedName>
    <definedName name="sdfasfs" hidden="1">{"Revenue by Industry Chart",#N/A,FALSE,"Mix";"Annual Revenue Detail",#N/A,FALSE,"Mix";"Quarterly Revenue Detail",#N/A,FALSE,"Mix"}</definedName>
    <definedName name="sencount" hidden="1">2</definedName>
    <definedName name="Sheet1_Chart_2_ChartType" hidden="1">64</definedName>
    <definedName name="t" localSheetId="1" hidden="1">{"Revenue by Industry Chart",#N/A,FALSE,"Mix";"Annual Revenue Detail",#N/A,FALSE,"Mix";"Quarterly Revenue Detail",#N/A,FALSE,"Mix"}</definedName>
    <definedName name="t" localSheetId="2" hidden="1">{"Revenue by Industry Chart",#N/A,FALSE,"Mix";"Annual Revenue Detail",#N/A,FALSE,"Mix";"Quarterly Revenue Detail",#N/A,FALSE,"Mix"}</definedName>
    <definedName name="t" localSheetId="3" hidden="1">{"Revenue by Industry Chart",#N/A,FALSE,"Mix";"Annual Revenue Detail",#N/A,FALSE,"Mix";"Quarterly Revenue Detail",#N/A,FALSE,"Mix"}</definedName>
    <definedName name="t" localSheetId="4" hidden="1">{"Revenue by Industry Chart",#N/A,FALSE,"Mix";"Annual Revenue Detail",#N/A,FALSE,"Mix";"Quarterly Revenue Detail",#N/A,FALSE,"Mix"}</definedName>
    <definedName name="t" hidden="1">{"Revenue by Industry Chart",#N/A,FALSE,"Mix";"Annual Revenue Detail",#N/A,FALSE,"Mix";"Quarterly Revenue Detail",#N/A,FALSE,"Mix"}</definedName>
    <definedName name="tabx" localSheetId="1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abx" localSheetId="2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abx" localSheetId="3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abx" localSheetId="4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abx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g" localSheetId="1" hidden="1">{#N/A,#N/A,FALSE,"FRPRD"}</definedName>
    <definedName name="tg" localSheetId="2" hidden="1">{#N/A,#N/A,FALSE,"FRPRD"}</definedName>
    <definedName name="tg" localSheetId="3" hidden="1">{#N/A,#N/A,FALSE,"FRPRD"}</definedName>
    <definedName name="tg" localSheetId="4" hidden="1">{#N/A,#N/A,FALSE,"FRPRD"}</definedName>
    <definedName name="tg" hidden="1">{#N/A,#N/A,FALSE,"FRPRD"}</definedName>
    <definedName name="TRNR_ff4af7f6f44f4b50b15d6a73c963705b_1_20" hidden="1">[12]图9!#REF!</definedName>
    <definedName name="uj" localSheetId="1" hidden="1">{#N/A,#N/A,FALSE,"F-YLDS";#N/A,#N/A,FALSE,"ASP";#N/A,#N/A,FALSE,"FRPRD"}</definedName>
    <definedName name="uj" localSheetId="2" hidden="1">{#N/A,#N/A,FALSE,"F-YLDS";#N/A,#N/A,FALSE,"ASP";#N/A,#N/A,FALSE,"FRPRD"}</definedName>
    <definedName name="uj" localSheetId="3" hidden="1">{#N/A,#N/A,FALSE,"F-YLDS";#N/A,#N/A,FALSE,"ASP";#N/A,#N/A,FALSE,"FRPRD"}</definedName>
    <definedName name="uj" localSheetId="4" hidden="1">{#N/A,#N/A,FALSE,"F-YLDS";#N/A,#N/A,FALSE,"ASP";#N/A,#N/A,FALSE,"FRPRD"}</definedName>
    <definedName name="uj" hidden="1">{#N/A,#N/A,FALSE,"F-YLDS";#N/A,#N/A,FALSE,"ASP";#N/A,#N/A,FALSE,"FRPRD"}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v" localSheetId="1" hidden="1">{#N/A,#N/A,FALSE,"F-YLDS";#N/A,#N/A,FALSE,"ASP";#N/A,#N/A,FALSE,"FRPRD"}</definedName>
    <definedName name="v" localSheetId="2" hidden="1">{#N/A,#N/A,FALSE,"F-YLDS";#N/A,#N/A,FALSE,"ASP";#N/A,#N/A,FALSE,"FRPRD"}</definedName>
    <definedName name="v" localSheetId="3" hidden="1">{#N/A,#N/A,FALSE,"F-YLDS";#N/A,#N/A,FALSE,"ASP";#N/A,#N/A,FALSE,"FRPRD"}</definedName>
    <definedName name="v" localSheetId="4" hidden="1">{#N/A,#N/A,FALSE,"F-YLDS";#N/A,#N/A,FALSE,"ASP";#N/A,#N/A,FALSE,"FRPRD"}</definedName>
    <definedName name="v" hidden="1">{#N/A,#N/A,FALSE,"F-YLDS";#N/A,#N/A,FALSE,"ASP";#N/A,#N/A,FALSE,"FRPRD"}</definedName>
    <definedName name="VR" localSheetId="1" hidden="1">{#N/A,#N/A,FALSE,"F-YLDS";#N/A,#N/A,FALSE,"ASP";#N/A,#N/A,FALSE,"FRPRD"}</definedName>
    <definedName name="VR" localSheetId="2" hidden="1">{#N/A,#N/A,FALSE,"F-YLDS";#N/A,#N/A,FALSE,"ASP";#N/A,#N/A,FALSE,"FRPRD"}</definedName>
    <definedName name="VR" localSheetId="3" hidden="1">{#N/A,#N/A,FALSE,"F-YLDS";#N/A,#N/A,FALSE,"ASP";#N/A,#N/A,FALSE,"FRPRD"}</definedName>
    <definedName name="VR" localSheetId="4" hidden="1">{#N/A,#N/A,FALSE,"F-YLDS";#N/A,#N/A,FALSE,"ASP";#N/A,#N/A,FALSE,"FRPRD"}</definedName>
    <definedName name="VR" hidden="1">{#N/A,#N/A,FALSE,"F-YLDS";#N/A,#N/A,FALSE,"ASP";#N/A,#N/A,FALSE,"FRPRD"}</definedName>
    <definedName name="vrr" localSheetId="1" hidden="1">{#N/A,#N/A,FALSE,"FRPRD"}</definedName>
    <definedName name="vrr" localSheetId="2" hidden="1">{#N/A,#N/A,FALSE,"FRPRD"}</definedName>
    <definedName name="vrr" localSheetId="3" hidden="1">{#N/A,#N/A,FALSE,"FRPRD"}</definedName>
    <definedName name="vrr" localSheetId="4" hidden="1">{#N/A,#N/A,FALSE,"FRPRD"}</definedName>
    <definedName name="vrr" hidden="1">{#N/A,#N/A,FALSE,"FRPRD"}</definedName>
    <definedName name="w" localSheetId="1" hidden="1">{#N/A,#N/A,FALSE,"F-YLDS";#N/A,#N/A,FALSE,"ASP";#N/A,#N/A,FALSE,"FRPRD"}</definedName>
    <definedName name="w" localSheetId="2" hidden="1">{#N/A,#N/A,FALSE,"F-YLDS";#N/A,#N/A,FALSE,"ASP";#N/A,#N/A,FALSE,"FRPRD"}</definedName>
    <definedName name="w" localSheetId="3" hidden="1">{#N/A,#N/A,FALSE,"F-YLDS";#N/A,#N/A,FALSE,"ASP";#N/A,#N/A,FALSE,"FRPRD"}</definedName>
    <definedName name="w" localSheetId="4" hidden="1">{#N/A,#N/A,FALSE,"F-YLDS";#N/A,#N/A,FALSE,"ASP";#N/A,#N/A,FALSE,"FRPRD"}</definedName>
    <definedName name="w" hidden="1">{#N/A,#N/A,FALSE,"F-YLDS";#N/A,#N/A,FALSE,"ASP";#N/A,#N/A,FALSE,"FRPRD"}</definedName>
    <definedName name="wan" localSheetId="1" hidden="1">{#N/A,#N/A,FALSE,"One Pager";#N/A,#N/A,FALSE,"Technical"}</definedName>
    <definedName name="wan" localSheetId="2" hidden="1">{#N/A,#N/A,FALSE,"One Pager";#N/A,#N/A,FALSE,"Technical"}</definedName>
    <definedName name="wan" localSheetId="3" hidden="1">{#N/A,#N/A,FALSE,"One Pager";#N/A,#N/A,FALSE,"Technical"}</definedName>
    <definedName name="wan" localSheetId="4" hidden="1">{#N/A,#N/A,FALSE,"One Pager";#N/A,#N/A,FALSE,"Technical"}</definedName>
    <definedName name="wan" hidden="1">{#N/A,#N/A,FALSE,"One Pager";#N/A,#N/A,FALSE,"Technical"}</definedName>
    <definedName name="we" localSheetId="1" hidden="1">{#N/A,#N/A,FALSE,"FRPRD"}</definedName>
    <definedName name="we" localSheetId="2" hidden="1">{#N/A,#N/A,FALSE,"FRPRD"}</definedName>
    <definedName name="we" localSheetId="3" hidden="1">{#N/A,#N/A,FALSE,"FRPRD"}</definedName>
    <definedName name="we" localSheetId="4" hidden="1">{#N/A,#N/A,FALSE,"FRPRD"}</definedName>
    <definedName name="we" hidden="1">{#N/A,#N/A,FALSE,"FRPRD"}</definedName>
    <definedName name="wrn.All." localSheetId="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localSheetId="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localSheetId="3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localSheetId="4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Complete._.Report." localSheetId="1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" localSheetId="3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" localSheetId="4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Report." localSheetId="1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Report." localSheetId="2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Report." localSheetId="3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Report." localSheetId="4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frprd." localSheetId="1" hidden="1">{#N/A,#N/A,FALSE,"FRPRD"}</definedName>
    <definedName name="wrn.frprd." localSheetId="2" hidden="1">{#N/A,#N/A,FALSE,"FRPRD"}</definedName>
    <definedName name="wrn.frprd." localSheetId="3" hidden="1">{#N/A,#N/A,FALSE,"FRPRD"}</definedName>
    <definedName name="wrn.frprd." localSheetId="4" hidden="1">{#N/A,#N/A,FALSE,"FRPRD"}</definedName>
    <definedName name="wrn.frprd." hidden="1">{#N/A,#N/A,FALSE,"FRPRD"}</definedName>
    <definedName name="wrn.Full._.Financials." localSheetId="1" hidden="1">{#N/A,#N/A,TRUE,"Financials";#N/A,#N/A,TRUE,"Operating Statistics";#N/A,#N/A,TRUE,"Capex &amp; Depreciation";#N/A,#N/A,TRUE,"Debt"}</definedName>
    <definedName name="wrn.Full._.Financials." localSheetId="2" hidden="1">{#N/A,#N/A,TRUE,"Financials";#N/A,#N/A,TRUE,"Operating Statistics";#N/A,#N/A,TRUE,"Capex &amp; Depreciation";#N/A,#N/A,TRUE,"Debt"}</definedName>
    <definedName name="wrn.Full._.Financials." localSheetId="3" hidden="1">{#N/A,#N/A,TRUE,"Financials";#N/A,#N/A,TRUE,"Operating Statistics";#N/A,#N/A,TRUE,"Capex &amp; Depreciation";#N/A,#N/A,TRUE,"Debt"}</definedName>
    <definedName name="wrn.Full._.Financials." localSheetId="4" hidden="1">{#N/A,#N/A,TRUE,"Financials";#N/A,#N/A,TRUE,"Operating Statistics";#N/A,#N/A,TRUE,"Capex &amp; Depreciation";#N/A,#N/A,TRUE,"Debt"}</definedName>
    <definedName name="wrn.Full._.Financials." hidden="1">{#N/A,#N/A,TRUE,"Financials";#N/A,#N/A,TRUE,"Operating Statistics";#N/A,#N/A,TRUE,"Capex &amp; Depreciation";#N/A,#N/A,TRUE,"Debt"}</definedName>
    <definedName name="wrn.Graf95_96." localSheetId="1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wrn.Graf95_96." localSheetId="2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wrn.Graf95_96." localSheetId="3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wrn.Graf95_96." localSheetId="4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wrn.Graf95_96.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wrn.One._.Pager._.plus._.Technicals." localSheetId="1" hidden="1">{#N/A,#N/A,FALSE,"One Pager";#N/A,#N/A,FALSE,"Technical"}</definedName>
    <definedName name="wrn.One._.Pager._.plus._.Technicals." localSheetId="2" hidden="1">{#N/A,#N/A,FALSE,"One Pager";#N/A,#N/A,FALSE,"Technical"}</definedName>
    <definedName name="wrn.One._.Pager._.plus._.Technicals." localSheetId="3" hidden="1">{#N/A,#N/A,FALSE,"One Pager";#N/A,#N/A,FALSE,"Technical"}</definedName>
    <definedName name="wrn.One._.Pager._.plus._.Technicals." localSheetId="4" hidden="1">{#N/A,#N/A,FALSE,"One Pager";#N/A,#N/A,FALSE,"Technical"}</definedName>
    <definedName name="wrn.One._.Pager._.plus._.Technicals." hidden="1">{#N/A,#N/A,FALSE,"One Pager";#N/A,#N/A,FALSE,"Technical"}</definedName>
    <definedName name="wrn.Refining." localSheetId="1" hidden="1">{"Refining 1",#N/A,FALSE,"Detailed cost - crude";"Refining 2",#N/A,FALSE,"Detailed cost - crude"}</definedName>
    <definedName name="wrn.Refining." localSheetId="2" hidden="1">{"Refining 1",#N/A,FALSE,"Detailed cost - crude";"Refining 2",#N/A,FALSE,"Detailed cost - crude"}</definedName>
    <definedName name="wrn.Refining." localSheetId="3" hidden="1">{"Refining 1",#N/A,FALSE,"Detailed cost - crude";"Refining 2",#N/A,FALSE,"Detailed cost - crude"}</definedName>
    <definedName name="wrn.Refining." localSheetId="4" hidden="1">{"Refining 1",#N/A,FALSE,"Detailed cost - crude";"Refining 2",#N/A,FALSE,"Detailed cost - crude"}</definedName>
    <definedName name="wrn.Refining." hidden="1">{"Refining 1",#N/A,FALSE,"Detailed cost - crude";"Refining 2",#N/A,FALSE,"Detailed cost - crude"}</definedName>
    <definedName name="wrn.Revenue._.Details." localSheetId="1" hidden="1">{"Revenue by Industry Chart",#N/A,FALSE,"Mix";"Annual Revenue Detail",#N/A,FALSE,"Mix";"Quarterly Revenue Detail",#N/A,FALSE,"Mix"}</definedName>
    <definedName name="wrn.Revenue._.Details." localSheetId="2" hidden="1">{"Revenue by Industry Chart",#N/A,FALSE,"Mix";"Annual Revenue Detail",#N/A,FALSE,"Mix";"Quarterly Revenue Detail",#N/A,FALSE,"Mix"}</definedName>
    <definedName name="wrn.Revenue._.Details." localSheetId="3" hidden="1">{"Revenue by Industry Chart",#N/A,FALSE,"Mix";"Annual Revenue Detail",#N/A,FALSE,"Mix";"Quarterly Revenue Detail",#N/A,FALSE,"Mix"}</definedName>
    <definedName name="wrn.Revenue._.Details." localSheetId="4" hidden="1">{"Revenue by Industry Chart",#N/A,FALSE,"Mix";"Annual Revenue Detail",#N/A,FALSE,"Mix";"Quarterly Revenue Detail",#N/A,FALSE,"Mix"}</definedName>
    <definedName name="wrn.Revenue._.Details." hidden="1">{"Revenue by Industry Chart",#N/A,FALSE,"Mix";"Annual Revenue Detail",#N/A,FALSE,"Mix";"Quarterly Revenue Detail",#N/A,FALSE,"Mix"}</definedName>
    <definedName name="wrn.TabARA." localSheetId="1" hidden="1">{"Page1",#N/A,FALSE,"ARA M&amp;F&amp;T";"Page2",#N/A,FALSE,"ARA M&amp;F&amp;T";"Page3",#N/A,FALSE,"ARA M&amp;F&amp;T"}</definedName>
    <definedName name="wrn.TabARA." localSheetId="2" hidden="1">{"Page1",#N/A,FALSE,"ARA M&amp;F&amp;T";"Page2",#N/A,FALSE,"ARA M&amp;F&amp;T";"Page3",#N/A,FALSE,"ARA M&amp;F&amp;T"}</definedName>
    <definedName name="wrn.TabARA." localSheetId="3" hidden="1">{"Page1",#N/A,FALSE,"ARA M&amp;F&amp;T";"Page2",#N/A,FALSE,"ARA M&amp;F&amp;T";"Page3",#N/A,FALSE,"ARA M&amp;F&amp;T"}</definedName>
    <definedName name="wrn.TabARA." localSheetId="4" hidden="1">{"Page1",#N/A,FALSE,"ARA M&amp;F&amp;T";"Page2",#N/A,FALSE,"ARA M&amp;F&amp;T";"Page3",#N/A,FALSE,"ARA M&amp;F&amp;T"}</definedName>
    <definedName name="wrn.TabARA." hidden="1">{"Page1",#N/A,FALSE,"ARA M&amp;F&amp;T";"Page2",#N/A,FALSE,"ARA M&amp;F&amp;T";"Page3",#N/A,FALSE,"ARA M&amp;F&amp;T"}</definedName>
    <definedName name="wrn.ylds." localSheetId="1" hidden="1">{#N/A,#N/A,FALSE,"F-YLDS";#N/A,#N/A,FALSE,"ASP";#N/A,#N/A,FALSE,"FRPRD"}</definedName>
    <definedName name="wrn.ylds." localSheetId="2" hidden="1">{#N/A,#N/A,FALSE,"F-YLDS";#N/A,#N/A,FALSE,"ASP";#N/A,#N/A,FALSE,"FRPRD"}</definedName>
    <definedName name="wrn.ylds." localSheetId="3" hidden="1">{#N/A,#N/A,FALSE,"F-YLDS";#N/A,#N/A,FALSE,"ASP";#N/A,#N/A,FALSE,"FRPRD"}</definedName>
    <definedName name="wrn.ylds." localSheetId="4" hidden="1">{#N/A,#N/A,FALSE,"F-YLDS";#N/A,#N/A,FALSE,"ASP";#N/A,#N/A,FALSE,"FRPRD"}</definedName>
    <definedName name="wrn.ylds." hidden="1">{#N/A,#N/A,FALSE,"F-YLDS";#N/A,#N/A,FALSE,"ASP";#N/A,#N/A,FALSE,"FRPRD"}</definedName>
    <definedName name="ws" localSheetId="1" hidden="1">{#N/A,#N/A,FALSE,"F-YLDS";#N/A,#N/A,FALSE,"ASP";#N/A,#N/A,FALSE,"FRPRD"}</definedName>
    <definedName name="ws" localSheetId="2" hidden="1">{#N/A,#N/A,FALSE,"F-YLDS";#N/A,#N/A,FALSE,"ASP";#N/A,#N/A,FALSE,"FRPRD"}</definedName>
    <definedName name="ws" localSheetId="3" hidden="1">{#N/A,#N/A,FALSE,"F-YLDS";#N/A,#N/A,FALSE,"ASP";#N/A,#N/A,FALSE,"FRPRD"}</definedName>
    <definedName name="ws" localSheetId="4" hidden="1">{#N/A,#N/A,FALSE,"F-YLDS";#N/A,#N/A,FALSE,"ASP";#N/A,#N/A,FALSE,"FRPRD"}</definedName>
    <definedName name="ws" hidden="1">{#N/A,#N/A,FALSE,"F-YLDS";#N/A,#N/A,FALSE,"ASP";#N/A,#N/A,FALSE,"FRPRD"}</definedName>
    <definedName name="xs" localSheetId="1" hidden="1">{#N/A,#N/A,FALSE,"F-YLDS";#N/A,#N/A,FALSE,"ASP";#N/A,#N/A,FALSE,"FRPRD"}</definedName>
    <definedName name="xs" localSheetId="2" hidden="1">{#N/A,#N/A,FALSE,"F-YLDS";#N/A,#N/A,FALSE,"ASP";#N/A,#N/A,FALSE,"FRPRD"}</definedName>
    <definedName name="xs" localSheetId="3" hidden="1">{#N/A,#N/A,FALSE,"F-YLDS";#N/A,#N/A,FALSE,"ASP";#N/A,#N/A,FALSE,"FRPRD"}</definedName>
    <definedName name="xs" localSheetId="4" hidden="1">{#N/A,#N/A,FALSE,"F-YLDS";#N/A,#N/A,FALSE,"ASP";#N/A,#N/A,FALSE,"FRPRD"}</definedName>
    <definedName name="xs" hidden="1">{#N/A,#N/A,FALSE,"F-YLDS";#N/A,#N/A,FALSE,"ASP";#N/A,#N/A,FALSE,"FRPRD"}</definedName>
    <definedName name="y" localSheetId="1" hidden="1">{#N/A,#N/A,FALSE,"F-YLDS";#N/A,#N/A,FALSE,"ASP";#N/A,#N/A,FALSE,"FRPRD"}</definedName>
    <definedName name="y" localSheetId="2" hidden="1">{#N/A,#N/A,FALSE,"F-YLDS";#N/A,#N/A,FALSE,"ASP";#N/A,#N/A,FALSE,"FRPRD"}</definedName>
    <definedName name="y" localSheetId="3" hidden="1">{#N/A,#N/A,FALSE,"F-YLDS";#N/A,#N/A,FALSE,"ASP";#N/A,#N/A,FALSE,"FRPRD"}</definedName>
    <definedName name="y" localSheetId="4" hidden="1">{#N/A,#N/A,FALSE,"F-YLDS";#N/A,#N/A,FALSE,"ASP";#N/A,#N/A,FALSE,"FRPRD"}</definedName>
    <definedName name="y" hidden="1">{#N/A,#N/A,FALSE,"F-YLDS";#N/A,#N/A,FALSE,"ASP";#N/A,#N/A,FALSE,"FRPRD"}</definedName>
    <definedName name="yh" localSheetId="1" hidden="1">{#N/A,#N/A,FALSE,"FRPRD"}</definedName>
    <definedName name="yh" localSheetId="2" hidden="1">{#N/A,#N/A,FALSE,"FRPRD"}</definedName>
    <definedName name="yh" localSheetId="3" hidden="1">{#N/A,#N/A,FALSE,"FRPRD"}</definedName>
    <definedName name="yh" localSheetId="4" hidden="1">{#N/A,#N/A,FALSE,"FRPRD"}</definedName>
    <definedName name="yh" hidden="1">{#N/A,#N/A,FALSE,"FRPRD"}</definedName>
    <definedName name="za" localSheetId="1" hidden="1">{#N/A,#N/A,FALSE,"F-YLDS";#N/A,#N/A,FALSE,"ASP";#N/A,#N/A,FALSE,"FRPRD"}</definedName>
    <definedName name="za" localSheetId="2" hidden="1">{#N/A,#N/A,FALSE,"F-YLDS";#N/A,#N/A,FALSE,"ASP";#N/A,#N/A,FALSE,"FRPRD"}</definedName>
    <definedName name="za" localSheetId="3" hidden="1">{#N/A,#N/A,FALSE,"F-YLDS";#N/A,#N/A,FALSE,"ASP";#N/A,#N/A,FALSE,"FRPRD"}</definedName>
    <definedName name="za" localSheetId="4" hidden="1">{#N/A,#N/A,FALSE,"F-YLDS";#N/A,#N/A,FALSE,"ASP";#N/A,#N/A,FALSE,"FRPRD"}</definedName>
    <definedName name="za" hidden="1">{#N/A,#N/A,FALSE,"F-YLDS";#N/A,#N/A,FALSE,"ASP";#N/A,#N/A,FALSE,"FRPRD"}</definedName>
    <definedName name="最终版" localSheetId="1" hidden="1">#REF!</definedName>
    <definedName name="最终版" localSheetId="2" hidden="1">#REF!</definedName>
    <definedName name="最终版" localSheetId="3" hidden="1">#REF!</definedName>
    <definedName name="最终版" localSheetId="4" hidden="1">#REF!</definedName>
    <definedName name="最终版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7" l="1"/>
  <c r="K11" i="7"/>
  <c r="AH6" i="6" l="1"/>
  <c r="AH5" i="6"/>
  <c r="AH7" i="6" s="1"/>
  <c r="AD5" i="6"/>
  <c r="AE5" i="6"/>
  <c r="AF5" i="6"/>
  <c r="AG5" i="6"/>
  <c r="AG7" i="6" s="1"/>
  <c r="AD6" i="6"/>
  <c r="AD7" i="6" s="1"/>
  <c r="AE6" i="6"/>
  <c r="AE7" i="6" s="1"/>
  <c r="AF6" i="6"/>
  <c r="AF7" i="6" s="1"/>
  <c r="AG6" i="6"/>
  <c r="AC5" i="6" l="1"/>
  <c r="AC6" i="6"/>
  <c r="D44" i="7"/>
  <c r="D41" i="7"/>
  <c r="D40" i="7"/>
  <c r="D38" i="7"/>
  <c r="E7" i="6"/>
  <c r="AC7" i="6" l="1"/>
  <c r="D37" i="7"/>
  <c r="D33" i="7"/>
  <c r="D26" i="7"/>
  <c r="F5" i="6" l="1"/>
  <c r="AI6" i="6"/>
  <c r="AI5" i="6"/>
  <c r="AB6" i="6"/>
  <c r="AB5" i="6"/>
  <c r="AA5" i="6"/>
  <c r="AI7" i="6" l="1"/>
  <c r="AB7" i="6"/>
  <c r="D43" i="7"/>
  <c r="D31" i="7"/>
  <c r="D39" i="7" l="1"/>
  <c r="D19" i="7"/>
  <c r="D30" i="7"/>
  <c r="D42" i="7"/>
  <c r="D45" i="7"/>
  <c r="AA6" i="6" l="1"/>
  <c r="Z5" i="6"/>
  <c r="AA7" i="6" l="1"/>
  <c r="D25" i="7" l="1"/>
  <c r="G5" i="6" l="1"/>
  <c r="Z6" i="6" l="1"/>
  <c r="Z7" i="6" s="1"/>
  <c r="Y6" i="6"/>
  <c r="Y5" i="6"/>
  <c r="Y7" i="6" l="1"/>
  <c r="F7" i="6" s="1"/>
  <c r="F6" i="6" s="1"/>
  <c r="D28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3" i="7"/>
  <c r="X6" i="6"/>
  <c r="W6" i="6"/>
  <c r="X5" i="6"/>
  <c r="W5" i="6"/>
  <c r="D32" i="7"/>
  <c r="V6" i="6"/>
  <c r="V5" i="6"/>
  <c r="W7" i="6" l="1"/>
  <c r="U6" i="6"/>
  <c r="U5" i="6"/>
  <c r="D10" i="7"/>
  <c r="X7" i="6"/>
  <c r="T6" i="6"/>
  <c r="T5" i="6"/>
  <c r="V7" i="6" l="1"/>
  <c r="T7" i="6"/>
  <c r="D36" i="7" l="1"/>
  <c r="D27" i="7"/>
  <c r="D35" i="7"/>
  <c r="U7" i="6"/>
  <c r="D17" i="7"/>
  <c r="O5" i="6"/>
  <c r="P5" i="6"/>
  <c r="Q5" i="6"/>
  <c r="N5" i="6"/>
  <c r="Q6" i="6"/>
  <c r="P6" i="6"/>
  <c r="O6" i="6"/>
  <c r="N6" i="6"/>
  <c r="S7" i="6"/>
  <c r="S6" i="6" s="1"/>
  <c r="D18" i="7" l="1"/>
  <c r="D34" i="7"/>
  <c r="M7" i="6"/>
  <c r="L6" i="6"/>
  <c r="L7" i="6"/>
  <c r="L5" i="6"/>
  <c r="R5" i="6" l="1"/>
  <c r="R6" i="6"/>
  <c r="D6" i="7"/>
  <c r="R7" i="6" l="1"/>
  <c r="Q7" i="6"/>
  <c r="X28" i="6"/>
  <c r="O7" i="6"/>
  <c r="D3" i="7"/>
  <c r="P7" i="6" l="1"/>
  <c r="N7" i="6"/>
  <c r="D29" i="7" l="1"/>
  <c r="D22" i="7" l="1"/>
  <c r="D15" i="7" l="1"/>
  <c r="D11" i="7"/>
  <c r="D24" i="7" l="1"/>
  <c r="D23" i="7"/>
  <c r="D21" i="7"/>
  <c r="D16" i="7"/>
  <c r="D14" i="7"/>
  <c r="D13" i="7"/>
  <c r="D12" i="7"/>
  <c r="D9" i="7"/>
  <c r="D8" i="7"/>
  <c r="D7" i="7"/>
  <c r="D5" i="7"/>
  <c r="D4" i="7"/>
  <c r="K7" i="6"/>
  <c r="K13" i="6"/>
  <c r="J7" i="6" s="1"/>
  <c r="J13" i="6"/>
  <c r="I7" i="6" s="1"/>
  <c r="I13" i="6"/>
  <c r="H7" i="6" s="1"/>
  <c r="H13" i="6"/>
  <c r="D7" i="6"/>
  <c r="K6" i="6"/>
  <c r="J6" i="6"/>
  <c r="I6" i="6"/>
  <c r="H6" i="6"/>
  <c r="K5" i="6"/>
  <c r="J5" i="6"/>
  <c r="I5" i="6"/>
  <c r="H5" i="6"/>
  <c r="G6" i="6" l="1"/>
  <c r="G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 Zhang</author>
  </authors>
  <commentList>
    <comment ref="A18" authorId="0" shapeId="0" xr:uid="{8AA3F5A1-0D36-4700-8B91-F17C794B1ABE}">
      <text>
        <r>
          <rPr>
            <b/>
            <sz val="9"/>
            <color indexed="81"/>
            <rFont val="宋体"/>
            <family val="3"/>
            <charset val="134"/>
          </rPr>
          <t>UEsDBBQACAgIAIBT0VgAAAAAAAAAAAAAAAABAAAAMLVVW2sbRxT2c3+FGOibBHuVdvdNsVe2sCy5ktoSgjGjmbPy4NWuOjPbWhhB+pQ0JCUQ9yWXXkJLn3qBljRpk/4ar9L8i87u6mIngdQFC8TufHPOnLPfd84Zf+PK2ntra2vHCI7GMZfrcRSwIfKOEYUAJ6Fs4WiY4CEgD5EIlRFlYhziyU5MM4iOmhFlBEsWZ5tM1AVBnuQJZIstRuFKiKPDBZQIaCUR5sgLcChgWp5H7TMZQmecn6JC4zDMET+EEURSzM3LiMRJJPlkuaYgCGdzvyJEwOGTBCIyWaZB1REsYMCXbgKPxiGslhACkUDzmNswaTEhkXcNcRAy5tDGI0DFweqRREyqh4gTTjI4GVMsYUP90d4SnoeWeBAW7otQmbdYsrFyzRFFxwgkZ4rBa8doX23iDTbMHYxyse5PxspYL6MBDFlUuCLddTVNN3WUEZTLsqOpn23ZCoGoSACtH7AIe6WPcJhAqU4p0FIclJR8iVCUeqWr8dXc/MPsAz30PsrFwZEyXKYPR5JjIvt4eJZu5FllNORxMs435raHoCRAlmZga2APLJs6NVMPHNPQarQ2cG2TGFXHVVGiIr/0jx9On95PH3+d3vo2vf7cS1/cmz28md69PfvlRFnNxVhyt8hyWr4IVYamV3XjHFV2rVozNPMtVClu4CgjqQf8U0agtMtjmpCs2i5O1xx6J196zTBNWiM1C6t3XclqObbu2IQSy3bpiq/Zwzvpre8UZS9Pvjn988fZ7Ruzr369fNYO1DyALpCY07xMSTwaqa/O2naeWKPZam3Wd3vKeoy5wiRwke03N9udrr//se9v++0NZakpkx2/v9XJFpkCja7/QaZJp93fQtPpdG8pk9D/h0Beq9n26939Zrvvd3c7rXq/2WlfQpFrDnEwts2K7QbVihVgs6IKXqsYGrGMqks0fWBfRDgv/eJOevfL9Nlv6aMbqhcyIfFn628UrAIbi9TU+/Z/raCLVMVrg8ZeDJrzdbB3bvToluG8Ra5+LHFY6oLELCz1cAgi007dOCIZAS9txjEVlzWHHItg0yC0ogWmWbGo61awQe2K7VC9RgO3CtpgJdHp05/SBy+8l9//ffr8/uzJzX9+f5be+/zVgyfpyc+z63+9evzo9UZTla6umaZKUddMyzHOkHxm9BcsK7IkG0Ej640eSMmi/MIlB0AO1Xhmq+8MsZCdQSaEVSyK9kRhhqqaz+9docLHA9Hg8ajoVVtzNL0AexJzWZdv4P24gNx5W4+Bs5jOTx/LRhKGuzmkuvBfUEsHCE9YCy7CAwAAIwgAAA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amy</author>
  </authors>
  <commentList>
    <comment ref="AA278" authorId="0" shapeId="0" xr:uid="{6D94555D-17C4-41DC-A88C-07C828C2E5F2}">
      <text>
        <r>
          <rPr>
            <b/>
            <sz val="9"/>
            <color indexed="81"/>
            <rFont val="宋体"/>
            <family val="3"/>
            <charset val="134"/>
          </rPr>
          <t>UEsDBBQACAgIAFFpm1cAAAAAAAAAAAAAAAABAAAAMLWUz2/TMBTHe+avqCwhgdRIceo2aW7r1omKjSFWuEwTcuzXzFrqBNtBq6ZKcAGEkODCBS5cOCJxYZoE/Df7Af8FTtIfgw12ACpF1fv6Pb+vPy9xb6Vbu1Kr1fYR7GWpMsupHIoYhfuIw5DmiVmjMs5pDChETKIG4kJnCR2vp7yQ+KgvuWDUiLRYFHpJMxQalUMR3BAcugmVuzMp17CWS6pQOKSJhklj2nUgTAIbWbmLbU2TpFR6CYxAGj1NbyCW5tKo8TzmoJkS07qqxVDBgxwkWyRZE9KIoQA1lzQdZQksQkiAGeBl05swXhPaoHALKdAmVXCLjsAeLpfC2D+d5oqVccapgRX7oO25PHVhaJRUdbMeRbWec1iUlooFMQKjhGW3tY/u20W6IuKywGugCGIhq2TkuW7LxU1s+7MdOxq4AyxV3NZtF3jKoay7Lvax17Y5ICsTaHlHSBrW16nMh5SZXAkZ12+v98ucu8XJQnQVlfOgkgOf+4Y9o2zBgMZnCaOQNFCs0jwrF6a5u2CpI4iIxwhQx2Vs6BCKW04U+E0nYB5rRRBwz3dtJ1kZOzr8cPz2a3j87OD7o3dHh28qTxlVdmh9a8MemLSbxG3MpjFnODM9aVyGDJNLkbVaTdf+LkDW+z+UCPE9HPGWY/s2HRKB7wTYAwe8KCA4CtqB752j1LuAji33/44OdjtN9890fOunE1xAp5trIUHrur04uCg+RF23VwLs1a91l/vXz4L7N9zafuB6Ldp2LDHLzcXUobxDnLbfIR3cCTiL8K/cjr48tm/W6eeX3169P31+cPzk08mLpyevP84s/swTE6/9O55oYqkYMYJVZRtsgjH2OyquLLYDbPceTcTibAnVZiMqiJMqGIyzwlNSqKAelpemtu3TSK+qdFQOw8PY8/xK3DRUmSVzTh+kldScShkokfLp7lmxe7ndZPIDUEsHCNCE0hTJAgAA3QUAAA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amy</author>
  </authors>
  <commentList>
    <comment ref="A20" authorId="0" shapeId="0" xr:uid="{4224CC67-EA5B-4ECC-B99C-40A93825B4FD}">
      <text>
        <r>
          <rPr>
            <b/>
            <sz val="9"/>
            <color indexed="81"/>
            <rFont val="宋体"/>
            <family val="3"/>
            <charset val="134"/>
          </rPr>
          <t>UEsDBBQACAgIADl4nVcAAAAAAAAAAAAAAAABAAAAMO1d+3Ob1Znm5/0rNJrpLOzkTM/9ot8cWwkZHNtrO1Bvp5M5V0eLLLm6UFKGmQADCS0JdEmXzjaUpQuF6ZYAC4RcgPwxteTkv9j3k29SLDlSbKdJq8wk0Xf0Xc53zvO87/Oey6vi1NEn/umJJ554KR9fXK3WGpPVSiot5wsv5UNMtlluTNvKctMux3wh7yv5I/lQqq+W7dmT1ZAVhZUTlVDytlGqZl+W6hN1ny80as2YHTxdCvFo2Vae3ypq1uN0s2Jr+UKy5Xp8+cjmUxdLjXKcXe3cBR5ty+VOSbEcV2KlUd88/UjeV5uVRu3s9nGIdV8rbV638YhUiz9vxorfOQkqUWmUUinWtovqdmW1HHcOYzn6Rgydhz4Tz06X6o184af5Wqw3qrU4Y1civFyzUmrAf/Vqs+Y7x6vBNuIU/M3/bLt4sxYN68ob1209I7u6vt0OO5d2SqAhVmKjVoK2++lL+dPwpZ0qLXcuoEfyLi6XKhsn5ykmAjOs4Pn+DHRNnI++Wgud63x1ZcVWQtaClc6j88fmi/96emr2uRk4fdXWoLARa/XshJPF+ePF04tLc0U4beHUSTghOxkOnisWn9k8Or0wPwklUxOLRSg5cXxmdr54eubU9DQU4q1zNu8hszNmJqdPTZ2YOX66ODN1unNZIU/yL7/88pGBtYNn3lu3gRXZLBnwmHvrM/CxJ6anj0/MLex67uLs1MTS5qttvmz2RHjIZuHJ4uLTs1NdD9upU1dNKKaMUKoH1RRnNftZBuYOheqEMTg1Vjbgkp88U6rYQm7ihVgD2uWmbKl8Nrdgy7Geq6bcZLNWAzjnnovx+dyTJ22lmaxvNGuxlpuPDTi3VFl+qpCbs/V6BHTUcpO2VsjqOL1UWJxdnJjeOpibLz57YvbUwulZt1Ccf3Zi8cTsTKcapzKYF7bQDvyE1othG8fxxUYNnrhol7eLMsrlC+xIfrlWba52f/N8BBrmNQ6e6SSQjokhjlVETnCMPLEsJsKlxQketdk9a9c/a/3++0L7vY9b75+/e/nc3fNvP9m69Grr6rW7v7/Wunz1qcLajd+tX/70zvd/KrR+82mh9c6FO1c/bJ37buPozYtr18+tXf/znU9ebX/zayje6GZosxPwEgwTQviRfM3+YnKj+RckoZKTrAug8FjnVUjn8zOdyssYHaVOocBIQtxYjBwxDnnDeWImimgzNGyaim2CbzTinR/eyGcg3JvRWGJF+AiMHnOGMNmHM5Tm5mrVF0oVD2SBF8hNlhqlWN8h0xyY2FjITZdegM+l5WG5cLZpKz9+fvmA6MATcQybiIjCBPHAMDKJO2RN1CJ54qW2u+hAKWB6/correuvFlo3vgJqrN36trB++YP1t/48DPApNkz1Ah+owLQh3cBnXcC3hNoOYYlLBnFpLDIKWItJUsxz6gweDPzW66/9uHXxtdbrvx4G/xwYIA7Uo008e3zs0f527KS8m50ztnKmaXPHmpmfqudAMcYXgZPLQEYQmFCWsTY0faO+RciJZ4vzE8eLw/JzrlqqHJSzCtQYL4GOGhONOEsKGUMM8l4TDSQiNHQ5q9bF91oXL7XeuLJ285PWu6+03zrf/u0XG3zskHRIt0SkYVzcw04stNGD3JK1GjvJJYrSOcQFdsjhCOyMhiXMnWdpMDvXX70xDC0VFp0+H7uloYHPcR+39Ez8eclWc4uAxlI5buG/44u2Do7HCnioMqi1Rlyu1s4Oi/wDAr3k0TJBPWKGe8StIkgLB0qHBy15SIHIsFuhffB5+8OP12/eXL91fhP44JPa//1dNwvug3siuKG9uMfcCGMGeaUoSOAeU+SSBNxH45GhXoOTwtGqlIIwdiDuh9NihuAx6EfSYj3Wfqn0iybqID+3sAKRfG4S3qAaSo2z94K9mwF/A0ufuOcQhoBp1xosvfEJOcc1HLpEUhJeetUF+htvrt14awP6rS/ebv32jR173z53a3Tkc6nuRT7G1LBByPdGhZS0Qc4kCY7JMqSlg4pz7LAlTES+X4tPGWbEjME/ksXvF7xPVsvZiFKpWsk9Wy03V2IWus9V6w1AffHFVeij+rCIJxjnVkrlcnavjTGkg0G/wkxL7zzySUMUArEH0lQZlKJRjgkjg9S7TP7dV6+2L99u3f7fu+f+o/329+3L1yA6Hy78wEA1QroB/5wRjEoy0NQ7ZaJKoG6E4xCAMO2RUwTsfYjaRhWtV2kg4Ndu3l67dW2M+cOR9/0wPxXLEFbXzm4h/tGCO7YatDyAyQkbQS87AXbUcBQSZVwHDvJ7d9DdA/df/Rb+3Qfcn1ZSMEnpILgngS3VIaEoAkNcBYi3g2CICReCAKHk1WD7PjTcicKKjgL38ejxI05G1i/kWMh694wtFXInY6NW7RoPXqzZlEr+gcaECX4+twqvW638S6O0Eg+KmxI4aBJNSGEDyoaSgAyOCgiqklBa0NBRRdvc/FX7m28LrStf3H33ldbVP965/c42K0cZCgaOQoRvVO9gMOdcsIFRd/JURO0jciSLPjTnyAWoqRdYWqllDFgO5uj182s3b7b/8uGYpv+INNV9aHo0lv69VFl+LFgKYbbCEHsjwiDo5sRiZJnUSCZOhcecgI/qGhh76721m385VJaqgWNjkSujGEUmc/jcgqp1jANpvccWS+G1D2OWjlnaT9n2m1Y63oTe/eWZavOx4Km1wciYNMLaBgjssohJqIiEMEHiyAhWvounN263vv3DofLUDOKptyKbYMomwpyFAM9jpJmyoHiVcxLeIzA35umYp/28qegremPll/D3saCpoZJrJhnyOgJNfQQpaRxB0hmSmPQyYbND0/a3X7aufHWYNO3MXPSlKYlGJyo0UilQxBNWyBD4lIRJ3icu4aZjmo5p2s+d9hO9k0DR5fB4OFNsCfHcaxRT0FnAp5C1HCMhBcSCSnrLukLT9oV37r72/aGylAxiKXzlMHcMQcUS4tIzZLXyyMbAtfRJGS3GLB2ztB9L+znT55rQvY8FR5NkmCWjkRM0C/e0gE+KI+yDoJoFGaLr4uhnf2p/+eahcnTgWkIblPEJrImlUiKOpUWOBIdIAlI5xpztEGvM0TFHd3HU9OHojK08NsNHmqgYIk6gcj1BXPGEsgVV4KSokUwzZ3h3WHrxsIePOB3EUgyUZIKCFaEWwtJgEjLRRgQKgAputFfBj1k6Zmm/sJT0Yem/ZXr3sRk+IgEiUEMcCl6Dj9LYImMdRcFRIgQ1wmu8w9O7r/3mkIeP+MBh3gS9o6nEyIds/Y6HTy4Jj5T3jqWEtaB7rA8Y8/QfmaeqD09/Uvrnx0Txupgk/AGxy60AHYkZMsFzFIx2xCmjdOrypXc+vt26eriKlw9UvFpFLQU4fBJENmnkkTEKo6CJ0IooEOd8zNExR/sp3n4cXWg+No7UEWI1IRGBYwIZGVNEVoH0DZxaL6nXynbNl9759duH7UjlIJJqLU0kLKKgJJA0WwJuqOEoKYeJYYaHMF7VMCZpP5LyfoJ38ky1svzzxyUwlRIL4YkB9CsQvNZFpAPwgDBJGCdSuNjF07vnL7ZuvnGYPBUDVx/h4K1OwiKSGAjemK0+wgnISmykPEXt/ME4U6wwGW9IHVFS0j5MOFYqr+SOVl/MzWaoj7n5+EKsNOOwiJ+cWcoB6g8I6Mw6HygnSGisEGcSHBJVGgnGk+YJR2y6xkk3l8CuX/6m9f2X6x9/2r5wu335Wuv1jwut798FgA+Jc64Mw737HKSkTMkeydizz8ELSUiyKCQTIQDVCbkIAR5OLDAbQVDusc8BUN56/bX7QpwYrbGk4z2nf08E7Bkh3dpsuhAbjY0sIpvbjZ6crFYapUqz2qw/Vcgd7SRTmC2VH3Dn6amFqR87W6vF8gGRFAcWo7QMJYoDxHcQOllMI4pcUGVlVNHxHZK2r3xw5+tP1m+9u371vbVb3z555/Yf1m999lShdf21te/+tP7mjdalD9r/d+MBNqRiTpRm9+xPYkR0ONPXOzGmrVCCIhwkeCcrBNIkCkQd0SlYKfQeE5DrP1zKtoy3PxxqDTu4TszG7mkkodbPPTGcm7a15djJlXAyhlJzBS2Ufhl3Eifs7N072iyVQ0fTbX3KLVTLIXesXK3Wcgur1g/t1jIh99dLHx4QY2LkCXAmwUt40G/OJmRcUogGHaMI1LKwe2cHw62PPsk+f3Cpk1FhYzcfuLgL76zd/Oju+39c/+Tz0RydpozRXjlHIdxhukfOdTs65R21gQBDMM0CRMKR5cKg6HAmRblgeyRYyBzdja/a/3lj/cuvhnB3RgBlRkkadGpuF3SnTiwsbiF/cnZuaS9nd3J2ZvHpfXq7Hvj2m6JerGYbjDbS3nRlyKlW6s0ViDWOV6sBILxUXdoC5nxxbvrE5IYf3kbjjw4q3tdScZcSytZCg+XWDDluMJKATuaTBXVFdsurj35Y++6/2tcu3Pn6BiBwI8NN+9ytu398P4Nf+8qF1jtvtT+/vIHAjy62Lly7x04zrnvk1ckssOC0B3W820wbCaYdghzFlQd5RROySYAKxE54zlS0ig1E3Y+GgJoAwzRSNo9HDWp8X1DLLS1OPRS8aRmE0VFD+MdBJ2POkBYQFzLLGWPBMOH9SHhb//rzLH59ILz1rh7sxltnA4/mALDgBEQd2CPtrUAxYOaUA0sX477wlpm2zrzbPXjb6dMuSjxwvz54D/LBAdlwVHwwi9G/2/bF6mFauW8CjNHYcxhNPSQKH4wsB9rUg+XtTlN3KYtDlnSHJ9sUo1RaKlBw3CFOsUQGg8+M2ARMNMbBql09Mpps66/PtvqlKy/jqHrqUQtBetxXvx0shyP0Dw8czoIc9p4iF0BB8SghltyY6uQmaWkJS7vz0Yyu6fcr4IeD8AEI+EcNcI9JzNtvBvHvIuYFwBlvuEVSW57lCpBZagyDhIpccqeiVvKRjHmHJPbBUIYAZeiYMvejTN+awQkTpyefnpg5Xtwdne18t/WKc8X5yeLMIpy6NLsEMdjJvjWbz2ixdQmcuIuwD0HR7EXYfSr9PfyZY4phGxGhRCLOiUPGY57lbuJM+pgC3S0/D4SvhT4SdXTaDmlv9hHEUczuG14wiGn7BefHp+YKnWiiYbeG+fcbtInBulV5qwnLMqI6CNqgSsi6LHVYYMqbxDyzu01vVsO16xdbb/8uy9qa9dln/9MvdiD7bEOCR5m13efAy0JxYqHj5A5s5KXfGveBnftQBlm4jJFw7CBu7CRdgy7XlkmUIZ4GF7Uju0P0wb09cFiF3DOksgX1bTaKbt05HAT3EYFKbFifJIhdbJSSKU36jcpudNhmmvJDJiMoBh0xhPXJsCwLahDImGSRkyaQYLnTpj8Z1y99cWhM7LSfGkl5PGpMFP1GcQZ17EMhotLU4qQ0cpgwxJMlIBwdRjJAV3uagiBD9/SQLNyBeF8WDom9fdhzTuh9WAhOE1PRw8LnSiCTJrK0m50UnJ3smt0dMnoGTTI41YRjRNNs3iool61DjsiBnkGCOi4Sh1LZMwR9vvXDe63XP53oafXOSihBxX5SVz7ABNf913NMTyws7sW6w1rQ8cDS+9iJebAZmxXJxNSJhdMTMzOnJrYqtlScmJ9eOj1fXCgubhb9ZPYnWzfqvOiekh1O3rxkS+Hfazfo/aC4ZSyyxi3MVedGshU7v/Cy54SwSwKsAkU+dtKjOvCMlmSyFbxa0NamRPuhsmMW2lfOtd65BCK6/f6HYDs+v9cxdKG1y19v07DvygglfGBOUMR1zBJZgtnSJimEqQezpi0WZPCGsqEtRR/1/GiDvwc4ZBTgjGzPhgPOkP10f+DsGzFDGtYRDCbftcZzQLTQNcuAsTCqjyg/Wq0EkAPVF2Kt0llZlRXklhZPFnIE70PnDXY0kocYvSEoZisBuRYEGQG+FkQ4j9wnR9zupYvZf+duZuma4d8LX7SvfNC+fG39979av3S+QHDrxtf3OH8BYfHft792wfkgI0PRYow4DaBWuKYIR8x0FsWT7i0Jw/vr3qmUEfB3sAswH7bN2p0Fd29mDDJhB+T3EsfCU8WRS9mIahIYmRgMUkwHxkjKfgBmdJLsbdy2WdO9THDLavT/PaXhqDw0DR8GsA5/ZW8PrnbP4A2Hq821q4cALWeFjEFyhK1XiDvBkZFUIpmc85grQ+3utSbDQWt7WepDxlWvzfobqayHDKz7Op49kHSAOot4iNY8BcskFIitLL2SdglnW7h5EIFro3qm/nt0Vn+8PIjIGtIb7uXloHWzrUjHsg7OVpqXKp2fzvRnon/+WVsu7bRS2dYbsy6DFd84WDy7mlWynJXG2gudX9DMtjRVXf1YrbrSMWWUENpZcA2FCw1ba0w0NsaXDDadSR0oX6zmt+d5slNXY61UDZt3X83u3rndyy//P1BLBwgmj2uexhIAAOpzAAA=</t>
        </r>
      </text>
    </comment>
    <comment ref="L20" authorId="0" shapeId="0" xr:uid="{82ABAD52-282F-4C9C-AD47-21CE022467A4}">
      <text>
        <r>
          <rPr>
            <b/>
            <sz val="9"/>
            <color indexed="81"/>
            <rFont val="宋体"/>
            <family val="3"/>
            <charset val="134"/>
          </rPr>
          <t>UEsDBBQACAgIAJCOmlcAAAAAAAAAAAAAAAABAAAAMO2d/XMbRZrH+fn+CpWqtg6u0kX39Lt+c2zFpHBsn+2E821tpfrVmYssGb2wBCpVgRQkLCSwRzi2bsNycLxs7S0BDghxQsgfc5Yc/xf3jOQXOZaCHNtszIqqEE1rRtMz/f308316pjvFsaNP/MMTTzzxcj68uFSp1kcr5Zgu5Asv532IplGqT5jyQsMshHwh78r5I3mf1pZK5tyJis+K/OLxsk+dqaeV7Mu0NlJz+UK92gjZxjOpD0dLpnx2o6hRCxONsqnmC9GUauH8kfWzzqX1Uphaav8KnNqUSu2SYikshnK9tr77kbyrNMr16rnNbR9qrpquH9c5RayG5xuh7LZ2gkqU62lMQ3WzqGYWl0phazOUgqsH3z7ps+HcRFqr5wu/zldDrV6phkmzGODiGuW0Dn/VKo2qa28veVMPY/An/5vN4vVa1I0tdY7bOEd2dG3zPmwd2i6BG7EY6tUU7t2vX86fhi/NWLrQPiA5krdhIS13ds4nmHBMsYTzuzPQNGEmuErVt49zlcVFU/bZHSy3T50/NlP859NjU89Nwu5LpgqF9VCtZTucKM6MF0/PzU8XYbfZkydgh2xn2HiuWHx2fev07MwolIyNzBWh5Pj45NRM8fTkyYkJKMQb+6z/hsj2mBydODl2fHL8dHFy7HT7sEKe5M+fP3+kb+3gnA/WrW9F1kv6nObB+vQ97fGJifGR6dkd552bGhuZX7+09YvNzggnWS88UZx7Zmqs62RbdeqqSYITSpKk7w3BWc1+k4m5jVCNUAq7hnJHLvnRM2nZFHIjL4QqYJcbM2npXG7WlEItV4m50Ua1CnLOPRfC2dyTJ0y5EY2rN6qhmpsJddg3LS88VchNm1otgDqquVFTLWR1nJgvzE3NjUxsbEzPFE8dnzo5e3rKzhZnTo3MHZ+abFfjZCbzwobagU+4e8Fv6ji8WK/CGefMwmZRhly+QI/kF6qVxlL3N2cDYJhX2DuqIkcqRIoYlgFZzjByxNAQCRMGRzjVevOs3Pqi+ce7hdb7nzY/uLR27cLapbefbF59tXnj5tofbzav3XiqsLL8h9Vrf75/97NC8/d/LjTfuXz/xkfNCz90tt64snLrwsqtv9z//NXWd29CcaeZ4Z4dh4ugmBDCjuSr5rejnds/K0giGMmaAAqPtS+FtD8/2668CMEmiZXIUxIR0wYjS7RFTjMWqQ48mEwN613FJuCdm3j/x9fzmQgfTjQWWBK2C6KHzBAqejCTJLnpauWFtOwAFriA3GhaT0NtC6Zp6GJDITeRvgCf04VBWTjXMOWnzy7sEw4sEkuxDohITBDzFCMdmUVGB8WjI04oswOHJAFNr15/pXnr1UJz+RtAY+XO94XVax+uvvWXQYSfYE3lduEDClRp0i182iV8QxLTBpbYqBET2iAtgVpMoqSOJVbj/sJvvnbx6eaVi83X3hxE/wwI4Psa0UZOjQ8j2t+OzoR10zlpymcaJneskcWpWg4cY3gRmFwAGMFgQllGrW+4em0DyJFTxZmR8eKgfE5X0vJ+BSufaO0E4KgwUYjRKJHWRCPnFFEAEUl8V7BqXnm/eeVq8/XrK7c/b777SuutS633vurw2IZ0wLBEhKaMP0An5kqrfmHJGIWtYAIFYS1iHFtkcQA6g6YRM+to7E/n6qvLg2ApMU/UMCztRvgM9whLz4bnU1PJzYEa01LY0H87Fm1sjIcyRKgSuLV6WKhUzw2q/H0SvWDBUJ44RDVziBlJkOIWnA7zSjAfPRF+p0P78MvWR5+u3r69eufSuvAhJrX+64duCn5C94QznWzXPWaaa90vKgVOPHM4QTYK0H3QDunEKQhSOBgZo+fa9NX9YF5MEzwU/a682Lbefj79bQO1lZ+bXYRMPjcKV1Dxaf3cg2LvJuBv0NNH5hikIdC1KwU9vXYRWcsUbNpIYuROONkl+uU3Vpbf6ki/+dXbzfde3+rvWxfu7F75TMgHlY9xomk/5TstfYxKI6ujgMBkKFLCQsUZttgQygPba4+fUEyJHop/Vz1+r+R9tFLKRpTSSjl3qlJqLIYsdZ+u1Oqg+uKLS9BGtUEVTzDOLaalUvZbnTGk/VG/xFQJZx1yUUEWArkHUonUKAYtLeVaeKF2dPlrr95oXbvXvPc/axf+vfX23da1m5CdD5Z+YECNkG7BP6c5TQTp29VbqYOM4G64ZZCAUOWQlQT6ex+UCTIYJ2Nfwa/cvrdy5+ZQ8wdj73tpfiyUIK2unttQ/OMld2wUeHkQk+UmgF+2HPpRzZCPCWXKM7DfO5PubXL/3Xvw/z3I/RkpOBVJ0k/ukWOTKB9R4J4iJj3k255TRLn1noNRcrJ//z6w3InEMtmN3Iejx485jLRXyjGbte4ZkxZyJ0K9WukaD56rmhhT90hjwgSfzS3B5VbK/1RPF8N+sSmAQR2TiCTW4GwS4pHGQQKgMnKpeOLbrmiTzd+1vvu+0Lz+1dq7rzRvfHz/3jubVO5mKBgYhQxfy+2DwYwxTvtm3dElPCgXkCVZ9qEYQ9ZDTR3HwgglgseiP6O3Lq3cvt3660dDTP8eMVU9MD0a0n9LywuHglJIsyWG3BsRCkk3IwYjQ4VCIrKEO8wIxKiugbG33l+5/dcDpVT2HRsLTGpJE6SzgM8MuFpLGUDrHDZYcKecH1I6pLSXs+31WGm8Aa370plK41BwaozXIkSFsDIeErssY+IyIM61FzhQgqXr4nT5XvP7Px0op7ofp87w7AFT9iDMGkjwHEaKSgOOV1or4Do8tUNOh5z2iqa8p+kN5Zfgz6HAVCeCKSoocioApi6AldSWIGE1iVQ4EbHewrT1/dfN698cJKbtJxc9MSVBq5hwhWT0CWIRS6QJfIpcR+ciE/CjQ0yHmPYKp71M7ygguuAPRzDFhhDHnEIhepUlfBIZwzDigkMuKIUztCs1bV1+Z+3i3QOllPSjFL6ymFmKoGIRMeEoMko6ZIJnSrgoteJDSoeU9qK0VzB9rgHNeygYjYJiGrVClidZuqc4fJIMYed5oqgXPtguRr/4rPX1GwfKaN93CY2X2kXoTUwiBGJYGGSJt4hEgMpSak0brCGjQ0Z3MKp7MDppyodm+EgRGXzAEVyuI4hJFlH2QhUEqUQLqqjVrDstvXLQw0cs6UcpBiQpT6AXSQykpV5HpIMJCBxAwplWTno3pHRIaa+0lPSg9F8zv3toho+IhwxUE4u8UxCjFDZIG5sgbxPCeaK5U3iL07WLvz/g4SPWd5g3QuuoRGDkfPb+joNPNnKHpHOWxogVTx7yfsCQ079nTmUPTv8l/cdD4nhtiAL+A7PLDAcfiSnS3jHktbLESi1V7Iql9z+917xxsI6X9XW8SgYlOAR84nn20MghrSVGXhGuJJFgztmQ0SGjvRxvL0ZnG4cmkFpCjCIkIAhMYCNDDMhIsL6eJcaJxClpup6X3n/z7YMOpKIfpEoJHQgNyEsBkGavgOtEMxSlxURTzbwfvtUwhLQXpKyX4R09UykvPH9YElMhMOeOaFC/BMNrbEDKAweECkIZEdyGLk7XLl1p3n79IDnlfd8+wt4ZFblBJFIwvCF7+whHgJWYkLAYlHX7E0yxxGQ4IXWXljLpQcKxtLSYO1p5MTeVqT7kZsILodwIgyp+dHI+B6rfJ6FTY51PGEFcYYkYFRCQEqkQpywqFnHAumucdP0V2NVr3zXvfr366Z9bl++1rt1svvZpoXn3XRD4gDpnUlO8fZ6DEAmVYptl3DbPwXFBSDTIRx0gAVUR2QAJHo7UUxPAUD5kngOovPnaxZ+UONFKYZEM55z+kgDcNkK6Mdl0NtTrnVVE1qcbPTlaKdfTcqPSqD1VyB1tL6YwlZYecebpydmxp62pVkNpnyDFnoYgDEUxwR7yO0idDE4CCown0oggg2VbkLauf3j/289X77y7euP9lTvfP3n/3p9W73zxVKF56+LKD5+tvrHcvPph63+XH2FCKmZEKvrA/CRKeJuZntGJUmW45AnCXkB0MpwjRQJHiSUqeiO4esgDyNUfr2ZTxlsfDfQOO4ROTIfhaVdGrVd4ojg3YaoLob1Wwong08Yimk1fClsLJ2zN3TvaSEu+7ek2PuVmKyWfO1aqVKq52SXjBg5rmZH7v6sf7RMxIbAIOhMQJRz4N2si0jZKlHgVAveJoX7nzA6Km598nn3+8Gp7RYXObD4IcZffWbn9ydoHH69+/uXuAp1KKE2227kE0h2qttm57kAnnU2MJ0AITrIEkTBkGNcoWJxZUcbpQxZYyALd8jet/1he/fqbAcKd5oDMbhYNOjm9Q7pjx2fnNpQ/OjU9/7Bgd2Jqcu6ZPUa7bfLt9Yh6rpJNMOose9O1Qk6lXGssQq4xXql4kPB8ZX5DmDPF6Ynjo504vKnGX+1Xvq+EZDZGlL0LDT23osgyjZEAdVIXDbgrstNeffLjyg//2bp5+f63y6DAzgo3rQt31j7+IJNf6/rl5jtvtb681lHgJ1eal28+0E9TprbZqxNZYsGSbapj3d20FtC1Q5IjmXRgr5KITOTgArHljlEZjKR9VferAaTGoWPa1Woej5vU2J6klpufG/tZ9KaE51oFBekfA5+MGUWKQ15IDaOUek25c7vS2+q3X2b56yPpbfvbg916a0/gUQwE5i2HrAM7pJzhKHhMrbTQ04WwJ71lXVv7udsDettq0y4kHrldH70FWf+EbDAUH63H6N1sG3e5a1G6XWA9yG3uuQLG7vA5iHs9oAwfjZb9vdf9De7Wve7yFgds6g7OuEkKBtYkHHnLLGIJFkhjiJoBa4+JwtgbuaNJdmfceju0vRuqxy0H2Ra/ek1hORinf3DasAb8sHMJsh4sFAsCksnOs06moxKG0LhzQZrdm/q9OvjBFPwLFNwhSXp7PUL8RSS9IDjtNDNIKMOyxQJEtjaGRlwGJpiVQUnxWCa9A4K9P8gQQCYZIvNTyPSsGewwcnr0mZHJ8eLO9Gzru41LnC7OjBYn52DX+al5SMJO9KzZTIbFxiGw4w5gfwZD8zBg92j1HxLPLJUUm4BIQgRijFikHWbZ4k2MCheiT3baz33htdDDou4e2wH7mz1kcQmmP5leUEhqe2Xn42PThXY2UTcb4/x7zdp4f9sqnVGEZkuiWsjaoErI2GztME+l05E6anZ2vVkNV25dab79h2zZ1qzNvvjvXrkD2VOOpjObsJvntnscepktjsy2o9y+jb30esu9b+v+LMMsTIRAGLaQOLaXXYM2V4YKlEk+8TYoS3Ym6f2bu+/ACnlgUGVD65s48m7jOZgG95KCCqxpj3UQu3gUgkpFeg3MdlpsfaXyA8YRPIMKGBL7qGm2EKrnSOtokBXaE2+YVbo3jqtXvzo4Fts3UO7KfDxuLPJeAzn9WnZvKG79yw0PHS9QicFRKmQxoYhFQ8A6WoyEh6Z2SfScDNzSA2K4JfGeGA6ovf4qgvudvcp0LGv07Ek1+JWs3d2Z4M6eMqV063aVTK0+ZTOhsc7G3LmlrIqlrDRUX2j/CxzZK1EVWztWrSx2vB8B78c7hbN1U62P1Dva1Fi3h0OhfK6yZROzXZdCNa349V9fyn69/XPnz/8/UEsHCMbYqzZeEAAAKmQAAA=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amy</author>
  </authors>
  <commentList>
    <comment ref="D19" authorId="0" shapeId="0" xr:uid="{8D06F11B-B920-4A1D-B3E5-986D081D15D3}">
      <text>
        <r>
          <rPr>
            <b/>
            <sz val="9"/>
            <color indexed="81"/>
            <rFont val="宋体"/>
            <family val="3"/>
            <charset val="134"/>
          </rPr>
          <t>UEsDBBQACAgIAJCOmlcAAAAAAAAAAAAAAAABAAAAMO2d/XMbRZrH+fn+CpWqtg6u0kX39Lt+c2zFpHBsn+2E821tpfrVmYssGb2wBCpVgRQkLCSwRzi2bsNycLxs7S0BDghxQsgfc5Yc/xf3jOQXOZaCHNtszIqqEE1rRtMz/f308316pjvFsaNP/MMTTzzxcj68uFSp1kcr5Zgu5Asv532IplGqT5jyQsMshHwh78r5I3mf1pZK5tyJis+K/OLxsk+dqaeV7Mu0NlJz+UK92gjZxjOpD0dLpnx2o6hRCxONsqnmC9GUauH8kfWzzqX1Uphaav8KnNqUSu2SYikshnK9tr77kbyrNMr16rnNbR9qrpquH9c5RayG5xuh7LZ2gkqU62lMQ3WzqGYWl0phazOUgqsH3z7ps+HcRFqr5wu/zldDrV6phkmzGODiGuW0Dn/VKo2qa28veVMPY/An/5vN4vVa1I0tdY7bOEd2dG3zPmwd2i6BG7EY6tUU7t2vX86fhi/NWLrQPiA5krdhIS13ds4nmHBMsYTzuzPQNGEmuErVt49zlcVFU/bZHSy3T50/NlP859NjU89Nwu5LpgqF9VCtZTucKM6MF0/PzU8XYbfZkydgh2xn2HiuWHx2fev07MwolIyNzBWh5Pj45NRM8fTkyYkJKMQb+6z/hsj2mBydODl2fHL8dHFy7HT7sEKe5M+fP3+kb+3gnA/WrW9F1kv6nObB+vQ97fGJifGR6dkd552bGhuZX7+09YvNzggnWS88UZx7Zmqs62RbdeqqSYITSpKk7w3BWc1+k4m5jVCNUAq7hnJHLvnRM2nZFHIjL4QqYJcbM2npXG7WlEItV4m50Ua1CnLOPRfC2dyTJ0y5EY2rN6qhmpsJddg3LS88VchNm1otgDqquVFTLWR1nJgvzE3NjUxsbEzPFE8dnzo5e3rKzhZnTo3MHZ+abFfjZCbzwobagU+4e8Fv6ji8WK/CGefMwmZRhly+QI/kF6qVxlL3N2cDYJhX2DuqIkcqRIoYlgFZzjByxNAQCRMGRzjVevOs3Pqi+ce7hdb7nzY/uLR27cLapbefbF59tXnj5tofbzav3XiqsLL8h9Vrf75/97NC8/d/LjTfuXz/xkfNCz90tt64snLrwsqtv9z//NXWd29CcaeZ4Z4dh4ugmBDCjuSr5rejnds/K0giGMmaAAqPtS+FtD8/2668CMEmiZXIUxIR0wYjS7RFTjMWqQ48mEwN613FJuCdm3j/x9fzmQgfTjQWWBK2C6KHzBAqejCTJLnpauWFtOwAFriA3GhaT0NtC6Zp6GJDITeRvgCf04VBWTjXMOWnzy7sEw4sEkuxDohITBDzFCMdmUVGB8WjI04oswOHJAFNr15/pXnr1UJz+RtAY+XO94XVax+uvvWXQYSfYE3lduEDClRp0i182iV8QxLTBpbYqBET2iAtgVpMoqSOJVbj/sJvvnbx6eaVi83X3hxE/wwI4Psa0UZOjQ8j2t+OzoR10zlpymcaJneskcWpWg4cY3gRmFwAGMFgQllGrW+4em0DyJFTxZmR8eKgfE5X0vJ+BSufaO0E4KgwUYjRKJHWRCPnFFEAEUl8V7BqXnm/eeVq8/XrK7c/b777SuutS633vurw2IZ0wLBEhKaMP0An5kqrfmHJGIWtYAIFYS1iHFtkcQA6g6YRM+to7E/n6qvLg2ApMU/UMCztRvgM9whLz4bnU1PJzYEa01LY0H87Fm1sjIcyRKgSuLV6WKhUzw2q/H0SvWDBUJ44RDVziBlJkOIWnA7zSjAfPRF+p0P78MvWR5+u3r69eufSuvAhJrX+64duCn5C94QznWzXPWaaa90vKgVOPHM4QTYK0H3QDunEKQhSOBgZo+fa9NX9YF5MEzwU/a682Lbefj79bQO1lZ+bXYRMPjcKV1Dxaf3cg2LvJuBv0NNH5hikIdC1KwU9vXYRWcsUbNpIYuROONkl+uU3Vpbf6ki/+dXbzfde3+rvWxfu7F75TMgHlY9xomk/5TstfYxKI6ujgMBkKFLCQsUZttgQygPba4+fUEyJHop/Vz1+r+R9tFLKRpTSSjl3qlJqLIYsdZ+u1Oqg+uKLS9BGtUEVTzDOLaalUvZbnTGk/VG/xFQJZx1yUUEWArkHUonUKAYtLeVaeKF2dPlrr95oXbvXvPc/axf+vfX23da1m5CdD5Z+YECNkG7BP6c5TQTp29VbqYOM4G64ZZCAUOWQlQT6ex+UCTIYJ2Nfwa/cvrdy5+ZQ8wdj73tpfiyUIK2unttQ/OMld2wUeHkQk+UmgF+2HPpRzZCPCWXKM7DfO5PubXL/3Xvw/z3I/RkpOBVJ0k/ukWOTKB9R4J4iJj3k255TRLn1noNRcrJ//z6w3InEMtmN3Iejx485jLRXyjGbte4ZkxZyJ0K9WukaD56rmhhT90hjwgSfzS3B5VbK/1RPF8N+sSmAQR2TiCTW4GwS4pHGQQKgMnKpeOLbrmiTzd+1vvu+0Lz+1dq7rzRvfHz/3jubVO5mKBgYhQxfy+2DwYwxTvtm3dElPCgXkCVZ9qEYQ9ZDTR3HwgglgseiP6O3Lq3cvt3660dDTP8eMVU9MD0a0n9LywuHglJIsyWG3BsRCkk3IwYjQ4VCIrKEO8wIxKiugbG33l+5/dcDpVT2HRsLTGpJE6SzgM8MuFpLGUDrHDZYcKecH1I6pLSXs+31WGm8Aa370plK41BwaozXIkSFsDIeErssY+IyIM61FzhQgqXr4nT5XvP7Px0op7ofp87w7AFT9iDMGkjwHEaKSgOOV1or4Do8tUNOh5z2iqa8p+kN5Zfgz6HAVCeCKSoocioApi6AldSWIGE1iVQ4EbHewrT1/dfN698cJKbtJxc9MSVBq5hwhWT0CWIRS6QJfIpcR+ciE/CjQ0yHmPYKp71M7ygguuAPRzDFhhDHnEIhepUlfBIZwzDigkMuKIUztCs1bV1+Z+3i3QOllPSjFL6ymFmKoGIRMeEoMko6ZIJnSrgoteJDSoeU9qK0VzB9rgHNeygYjYJiGrVClidZuqc4fJIMYed5oqgXPtguRr/4rPX1GwfKaN93CY2X2kXoTUwiBGJYGGSJt4hEgMpSak0brCGjQ0Z3MKp7MDppyodm+EgRGXzAEVyuI4hJFlH2QhUEqUQLqqjVrDstvXLQw0cs6UcpBiQpT6AXSQykpV5HpIMJCBxAwplWTno3pHRIaa+0lPSg9F8zv3toho+IhwxUE4u8UxCjFDZIG5sgbxPCeaK5U3iL07WLvz/g4SPWd5g3QuuoRGDkfPb+joNPNnKHpHOWxogVTx7yfsCQ079nTmUPTv8l/cdD4nhtiAL+A7PLDAcfiSnS3jHktbLESi1V7Iql9z+917xxsI6X9XW8SgYlOAR84nn20MghrSVGXhGuJJFgztmQ0SGjvRxvL0ZnG4cmkFpCjCIkIAhMYCNDDMhIsL6eJcaJxClpup6X3n/z7YMOpKIfpEoJHQgNyEsBkGavgOtEMxSlxURTzbwfvtUwhLQXpKyX4R09UykvPH9YElMhMOeOaFC/BMNrbEDKAweECkIZEdyGLk7XLl1p3n79IDnlfd8+wt4ZFblBJFIwvCF7+whHgJWYkLAYlHX7E0yxxGQ4IXWXljLpQcKxtLSYO1p5MTeVqT7kZsILodwIgyp+dHI+B6rfJ6FTY51PGEFcYYkYFRCQEqkQpywqFnHAumucdP0V2NVr3zXvfr366Z9bl++1rt1svvZpoXn3XRD4gDpnUlO8fZ6DEAmVYptl3DbPwXFBSDTIRx0gAVUR2QAJHo7UUxPAUD5kngOovPnaxZ+UONFKYZEM55z+kgDcNkK6Mdl0NtTrnVVE1qcbPTlaKdfTcqPSqD1VyB1tL6YwlZYecebpydmxp62pVkNpnyDFnoYgDEUxwR7yO0idDE4CCown0oggg2VbkLauf3j/289X77y7euP9lTvfP3n/3p9W73zxVKF56+LKD5+tvrHcvPph63+XH2FCKmZEKvrA/CRKeJuZntGJUmW45AnCXkB0MpwjRQJHiSUqeiO4esgDyNUfr2ZTxlsfDfQOO4ROTIfhaVdGrVd4ojg3YaoLob1Wwong08Yimk1fClsLJ2zN3TvaSEu+7ek2PuVmKyWfO1aqVKq52SXjBg5rmZH7v6sf7RMxIbAIOhMQJRz4N2si0jZKlHgVAveJoX7nzA6Km598nn3+8Gp7RYXObD4IcZffWbn9ydoHH69+/uXuAp1KKE2227kE0h2qttm57kAnnU2MJ0AITrIEkTBkGNcoWJxZUcbpQxZYyALd8jet/1he/fqbAcKd5oDMbhYNOjm9Q7pjx2fnNpQ/OjU9/7Bgd2Jqcu6ZPUa7bfLt9Yh6rpJNMOose9O1Qk6lXGssQq4xXql4kPB8ZX5DmDPF6Ynjo504vKnGX+1Xvq+EZDZGlL0LDT23osgyjZEAdVIXDbgrstNeffLjyg//2bp5+f63y6DAzgo3rQt31j7+IJNf6/rl5jtvtb681lHgJ1eal28+0E9TprbZqxNZYsGSbapj3d20FtC1Q5IjmXRgr5KITOTgArHljlEZjKR9VferAaTGoWPa1Woej5vU2J6klpufG/tZ9KaE51oFBekfA5+MGUWKQ15IDaOUek25c7vS2+q3X2b56yPpbfvbg916a0/gUQwE5i2HrAM7pJzhKHhMrbTQ04WwJ71lXVv7udsDettq0y4kHrldH70FWf+EbDAUH63H6N1sG3e5a1G6XWA9yG3uuQLG7vA5iHs9oAwfjZb9vdf9De7Wve7yFgds6g7OuEkKBtYkHHnLLGIJFkhjiJoBa4+JwtgbuaNJdmfceju0vRuqxy0H2Ra/ek1hORinf3DasAb8sHMJsh4sFAsCksnOs06moxKG0LhzQZrdm/q9OvjBFPwLFNwhSXp7PUL8RSS9IDjtNDNIKMOyxQJEtjaGRlwGJpiVQUnxWCa9A4K9P8gQQCYZIvNTyPSsGewwcnr0mZHJ8eLO9Gzru41LnC7OjBYn52DX+al5SMJO9KzZTIbFxiGw4w5gfwZD8zBg92j1HxLPLJUUm4BIQgRijFikHWbZ4k2MCheiT3baz33htdDDou4e2wH7mz1kcQmmP5leUEhqe2Xn42PThXY2UTcb4/x7zdp4f9sqnVGEZkuiWsjaoErI2GztME+l05E6anZ2vVkNV25dab79h2zZ1qzNvvjvXrkD2VOOpjObsJvntnscepktjsy2o9y+jb30esu9b+v+LMMsTIRAGLaQOLaXXYM2V4YKlEk+8TYoS3Ym6f2bu+/ACnlgUGVD65s48m7jOZgG95KCCqxpj3UQu3gUgkpFeg3MdlpsfaXyA8YRPIMKGBL7qGm2EKrnSOtokBXaE2+YVbo3jqtXvzo4Fts3UO7KfDxuLPJeAzn9WnZvKG79yw0PHS9QicFRKmQxoYhFQ8A6WoyEh6Z2SfScDNzSA2K4JfGeGA6ovf4qgvudvcp0LGv07Ek1+JWs3d2Z4M6eMqV063aVTK0+ZTOhsc7G3LmlrIqlrDRUX2j/CxzZK1EVWztWrSx2vB8B78c7hbN1U62P1Dva1Fi3h0OhfK6yZROzXZdCNa349V9fyn69/XPnz/8/UEsHCMbYqzZeEAAAKmQAAA==</t>
        </r>
      </text>
    </comment>
    <comment ref="AE19" authorId="0" shapeId="0" xr:uid="{0EE37B2B-EAF6-4463-9D8C-A77AAE60BD71}">
      <text>
        <r>
          <rPr>
            <b/>
            <sz val="9"/>
            <color indexed="81"/>
            <rFont val="宋体"/>
            <family val="3"/>
            <charset val="134"/>
          </rPr>
          <t>UEsDBBQACAgIAEuYmlcAAAAAAAAAAAAAAAABAAAAMO2da3NbRZrHeb2fQqWqqYWtdNH3i945thJSOLbXdhK8U1OpvjpaZMnowhCoVAVSkDCQkFnCMrUThg0LAzU7BFgg5ELIhxlLTr7FPke+ybGUyLHNJIyoCtFpnaPT5/T/18//6dOnUxzb/9Q/PfXUU6/l4yuL1VpjtFpJpfl84bV8iMk2y41xW5lv2vmYL+R9Jb8vH0r1xbI9ebgasqKwcKgSSt42StXsy1J9pO7zhUatGbON50oh7i/byotrRc16HG9WbC1fSLZcj6f2rZ51ttQox8nFzq/AqW253CkpluNCrDTqq7vvy/tqs9KonVzfDrHua6XV41ZOkWrxpWas+I2doBKVRimVYm29qG4XFstxYzOWo2/E0Dnp8/HkeKneyBd+na/FeqNaixN2IcLFNSulBvxVrzZrvrO9GGwjjsGf/G/Wi1dr0bCuvHLc2jmyo+vr92Hj0E4J3IiF2KiV4N79+rX8cfjSjpXmOwfQfXkX50uVlZ3zFBOBGVZwfn8CmiZOR1+thc5xvrqwYCshu4OVzqnzB6aL/3p8bPLYBOy+aGtQ2Ii1erbD4eL0weLx2bmpIuw2c+Qw7JDtDBvHisXnV7eOz0yPQsnYyGwRSg4dnJicLh6fODI+DoV4bZ/V35DZHhOj40fGDk0cPF6cGDveOayQJ/lTp07t61s7OOf9detbkdWSPqe5vz59T3tofPzgyNTMlvPOTo6NzK1e2urFZmeEk6wWHi7OPjc51nWyjTp11YRiygilfW8Izmr2m0zMHYTqhDHYNVZW5JIfPVGq2EJu5OVYA+xyY7ZUPpmbseVYz1VTbrRZq4Gcc8difDH39GFbaSbrG81arOWmYwP2LVXmnynkpmy9HkEdtdyorRWyOo7PFWYnZ0fG1zampotHD00emTk+6WaK00dHZg9NTnSqcSSTeWFN7cAn3L0Y1nUcX2nU4Iyzdn69KEMuX2D78vO1anOx+5sXI2CY1zh4ppNAOiaGOFYROcEx8sSymAiXFic41WrzLF3/svXH24X2h5+1Pjp779Lpe2ffe7p14Y3W1Wv3/nitdenqM4WlG39YvvTF3dt/LrR+/0WhdfHc3atXWqd/XNl6+/zS9dNL1/9y9/M32t+/A8UrzQz37BBcBMOEEL4vX7O/HV25/TOSUMlJ1gRQeKBzKaTz+flO5WWMjlKnUGAkIW4sRo4Yh7zhPDETRbSZGla7inXAV27i3Z/eymcifDDRWGJF+DaIHjJDmOzBDKW5qVr15VLFAyxwAbnRUqMU6xswTUEXGwu58dLL8Lk0PygLJ5u28uyL87uEA0/EMWwiIgoTxAPDyCTukDVRi+SJl9puwYFS0PTy5ddb198otG58C2gs3fqhsHzp4+V3/zKI8Ck2TG0WPqDAtCHdwmddwreE2g6wxCWDuDQWGQXUYpIU85w6g/sLv/XmmWdb58+03nxnEP1zIEDsakQbOXpwGNH+fnRS3k3nhK2caNrcgWYWp+o5cIzxFWByHmAEgwllGbWh6Rv1NSBHjhanRw4WB+Vzqlqq7FawCtQYLwFHjYlGnCWFjCEGea+JBogIDV3BqnX+w9b5C623Li/d/Lz1/uvtd8+2P/h6hccOpAOGJSIN4+I+OrHQRvcLS9Zq7CSXKErnEBfYIYcj0BkNS5g7z1J/OpffuDEIlgoLqodhaTvC57hHWHo+vlSy1dwsqLFUjmv678SitY2DsQIRqgxurRHnq7WTgyp/l0QvebRMUI+Y4R5xqwjSwoHT4UFLHlIgMmx1aB9/1b7y2fLNm8u3zq4KH2JS+79/7KbgIbonghu6WfeYG2FMv6gUBQncY4pckqD7aDwy1GsIUjhalVIQxvbV/WBezBA8FP22vNim3n6u9Nsm6ig/N7MAmXxuFK6gGkqNk/eLvZuAv0NPn7jnkIZA16419PTGJ+Qc17DpEklJeOlVl+hvvL10490V6be+fq/1wVsb/X379K3tK59Ldb/yMaaG9VO+NyqkpA1yJkkITJYhLR1UnGOHLWEi8p32+JRhRsxQ/Nvq8Xsl76PVcjaiVKpWcker5eZCzFL3qWq9AaovvrIIbVQfVPEE49xCqVzOfmtlDGl31K8w09I7j3zSkIVA7oE0VQalaJRjwsgg9ZYu/94bV9uX7rTu/O+90//Rfu92+9I1yM4HSz8woEZIt+CPGcGoJH27eqdMVAncjXAcEhCmPXKKQH8forZRRetV6iv4pZt3lm5dG2p+b+x9L82PxTKk1bWTa4p/vOSOrQYvD2Jywkbwy05AP2o4CokyrgMH+7016d4k9999AP/fgdyfU1IwSWk/uSeBLdUhoSgCQ1wFyLeDYIgJF4IAo+RV//59YLkThRXdjtyHo8ePOYysV8oxk7XuCVsq5A7HRq3aNR48W7MplfwjjQkT/GJuES63WvmXRmkh7habEhg0iSaksAFnQ0lABkcFgKoklBY0dFzROpu/a3//Q6F1+et777/euvrJ3TsX16nczlAwMAoZvlGbB4M554L1zbqTpyJqH5EjWfahOUcuQE29wNJKLWPAsj+j188u3bzZ/uuVIab/iJjqHpjuj6V/L1XmnwhKIc1WGHJvRBgk3ZxYjCyTGsnEqfCYE4hRXQNj7364dPOve0qp6js2FrkyilFksoDPLbhaxzhA6z22WAqvfRhSOqS0l7Pt9VjpYBNa99UT1eYTwam1wciYNMLaBkjssoxJqIiEMEHiyAhWvovTG3daP/xpTzk1/Tj1VmQPmLIHYc5Cgucx0kxZcLzKOQnXEZgbcjrktFc0FT1Nb6y8Cn+eCEwNlVwzyZDXETD1EaykcQRJZ0hi0suEzQam7R++aV3+di8x7Ty56IkpiUYnKjRSKVDEE1bIEPiUhEneJy7hR4eYDjHtFU57md5RQHQ+PBnBFFtCPPcaxRR0lvApZC3HSEgBuaCS3rKu1LR97uK9M7f3lFLSj1L4ymHuGIKKJcSlZ8hq5ZGNgWvpkzJaDCkdUtqL0l7B9FgTmveJYDRJhlkyGjlBs3RPC/ikOMI+CKpZkCG6Lka//HP7m7f3lNG+cwltUMYn6E0slRJxLC1yJDhEEkDlGHO2A9aQ0SGjWxg1PRidsJUnZvhIExVDxAlcrieIK55QNqEKghQ1kmnmDO9OS8/v9fARp/0oxYAkExR6EWohLQ0mIRNtROAAqOBGexX8kNIhpb3SUtKD0n/L/O4TM3xEAmSghjgUvIYYpbFFxjqKgqNECGqE13iD03tnfr/Hw0e87zBvgtbRVGLkQzZ/x8Mnl4RHynvHUsJa0AfMDxhy+o/MqerB6Qulf35CHK+LScJ/YHa5FeAjMUMmeI6C0Y44ZZROXbH07md3Wlf31vHyvo5Xq6ilgIBPgsgeGnlkjMIoaCK0IgrMOR8yOmS0l+PtxehM84kJpI4QqwmJCAIT2MiYIrIKrG/g1HpJvVa263np3Xfe2+tAKvtBqrU0kbCIgpIAaTYF3FDDUVIOE8MMD2E4q2EIaS9IeS/DO3qiWpl/6UlJTKXEQnhiQP0KDK91EekAHBAmCeNEChe7OL139nzr5lt7yanoO/sIB291EhaRxMDwxmz2EU4AK7GR8hS187sTTLHCZPhC6jYtJe1BwoFSeSG3v/pKbjJTfcxNx5djpRkHVfzoxFwOVL9LQmfW+UA5QUJjhTiTEJCo0kgwnjRPOGLTNU66OgV2+dL3rdvfLH/2Rfvcnfala603Pyu0br8PAh9Q51wZhje/5yAlZUpusoyb3nPwQhKSLArJREhAdUIuQoKHEwvMRjCUD3jPAVTeevPMQyVOjNZY0uE7p78kADeNkK69bDoTG42VVURWXzd6erRaaZQqzWqz/kwht7+zmMJkqfyIb54emRl71tlaLZZ3CVIcWIzSMpQoDpDfQepkMY0ockGVlVFFxzcgbV/++O53ny/fen/56odLt354+u6dPy3f+vKZQuv6maUf/7z89o3WhY/b/3fjEV5IxZwoze57P4kR0WGmZ3RiTFuhBEU4SIhOVgikSRSIOqJTsFLoBzyAXP7pQvbKePvKQHPYIXRiNgxP2zJqvcITw7lxW5uPnbUSDsdQai6gmdKrcWPhhI139/Y3S+XQ8XRrn3Iz1XLIHShXq7XczKL1A4e1zMj97cKVXSImRp5AZxKihAf/5mxCxiWFaNAxikAtC1vf7GC49enn2eePL3RWVFh5mw9C3LmLSzc/vffRJ8uff7W9QKcpY3SznaOQ7jC9yc51BzrlHbWBACGYZgki4chyYVB0OLOiXLAHLLCQBbob37b/88byN98OEO6MAGS2s2jQkakt0h07NDO7pvzRyam5BwW7w5MTs8/tMNptkm+vR9Sz1ewFo5Vlb7pWyKlW6s0FyDUOVqsBJDxXnVsT5nRxavzQ6EocXlfjr3Yr39dScZcSyuZCQ8+tGXLcYCRBncwnC+6KbLVXn/609ON/ta+du/vdDVDgygo37dO37n3yUSa/9uVzrYvvtr+6tKLAT8+3zl27r59mXG+yV4ezxILTTarj3d20kdC1Q5KjuPJgr2hCNglwgdgJz5mKVrG+qvvVAFIT0DFtazWPx01qfEdSy83Njv0setMyCKOjhvSPg0/GnCEtIC9kljPGgmHC+23pbfm7r7L89ZH0tnn2YLfeOi/waA4CC05A1oE90t4KFANmTjno6WLckd6yrq3z3O0+vW20aRcSj9yuj96CvH9CNhiKj9Zj9G62tbvctSjdNrAe5Db3XAFje/jsxb0eUIaPRsvu3uv+BnfjXnd5iz02dXtn3BQDA2upQMFxhzjFEhkMUTNiEzDRGAertjTJ9oxbb4e2c0P1uOUgm+JXr1dY9sbp7502nAU/7D1FLoCF4lFCMrnyrJObpKUlLG1dkGb7pn6nDn4wBf8CBfeEJL29HiH+IpJeEJzxhlskteXZYgEyWxvDIKEil9ypqJV8LJPeAcHeHWQIIEOHyDwMmZ41gx1Gjo8+NzJxsLg1Pdv4bu0Sp4rTo8WJWdh1bnIOkrDDPWs2nWGxdgjsuAXYn8HQPAjYHVr9B8QzxxTDNiJCiUScE4eMxzxbvIkz6WMKdKv93BVeCz0s6vaxHbC/2UEWRzF7aHrBIKntlZ0fHJsqdLKJhl0b599p1ib621blrSYsWxLVQdYGVULWZWuHBaa8Scwzu7XrzWq4dP18670/ZMu2Zm325f/0yh3IjnI0k9mE7Ty33eHQy0xxZKYT5XZt7KXXLPe+rfuzDLNwGSPh2EHi2Fl2DdpcWyZRJnkaXNSObE3S+zd334EVct+gyprW13EU3cZzMA3uJAWV2LAe6yB28SglU5r0GphdabHVlcr3GEfwDDpiSOyTYdlCqEEgY5JFTppAguVOm944Ll/4eu9Y7NxAtS3z8bixKHoN5PRr2Z8FRaWpxUlp5DBhiCdLwDs6jGSAtvY0BUEGbuoBOdzQeE8OBxTfTrp0TuhDOITAianYxOGxElilkWztzc46nJ0lNrtbZPvLaJL+6004RjTNHl4F5bLJyBE58DRIUMdF4lAqN41Dn2399GHrzS9GNt32znQoQUXfezXIApard6uHi9jBrI7xkZnZB3G3C9M6NlFHHtaOa6itVmxPlkZVwgfmBEVcx2zpRYBMm6QQph4g1BYL0rNNO1S1L59uXbwANrT90ZV+jdwV6dbV23sC+WDq2plqtvtw9LFQze5mbQcOTUOsWa1IpsFDM8dHJiaOjKxVbK44Mj0+d3y6OFOcXS16YfKFtR/qXOgDsz3YefWQteTwfuXT7Si/MFWd2laM2fjXgR44mcAlAdGEIh87S+s68FSWZBkP2KGgrU2JDiR8iDlf3e8oHkX/A5LYP8LALc5myx7IlJBNhoKUOBODPxH9i0dtubRxt8q23ph0GSB8ZWP25GJWxXJWGmsvd/6Rp2zWbdXVD9SqCyvDC4TQzpwgKJxp2FpjpLFifww2nSduUD5b3RiJyHZdjLVSNaz++mL2652fO3Xq/wFQSwcIcnuxKYARAACNagAA</t>
        </r>
      </text>
    </comment>
    <comment ref="A20" authorId="0" shapeId="0" xr:uid="{0BDFBEE8-1917-466F-A078-6A2FE8D44F3F}">
      <text>
        <r>
          <rPr>
            <b/>
            <sz val="9"/>
            <color indexed="81"/>
            <rFont val="宋体"/>
            <family val="3"/>
            <charset val="134"/>
          </rPr>
          <t>UEsDBBQAAgAIALiuNVjEW+GncAEAAKQUAAAKABEAemlwcGVkZmlsZVVUDQAH6yGtZeshrWXrIa1lc3VxYmBlYGDgYGEAg0mmE+ytfz9ynfs39u9qy+bDDGjgPxCA6GsXdv6ycncJsNq0e+OTPbettm7cs+/smo0nGIYceBbBiCqw89eRWyd/bfp1/c61rRp79mkOFocy+hoYGFsam5rgkHdpfr2BFRQveMzY+WvPpbOb9xzbd414e1WJVcg0jJLF/w1DLyWPAtqD11v4Nnj4bnVaMptvyfJlwu4Y6Wa0fBwoMFo+0hGMlo+jAFsenDr34o/ZIXruE8pEE48z9K9HLy9BbU1gecKIKyNYXbszxLxMjfIx3NXV2ydSw0wHVoTp1AW5Bvh4OjuGuOooeOYl5+cW5KSWpFJU1jIWGzHgKx8dm19tYB4tH6kDEOUjuHfFCEn2o2CEA8ZvPUGCpTPOuc25wGZ87MQvFvTykQWaUHCWj1cODTEvU6N89PX3C/EAFpC0LB6B5aMhA6H2I8to+UgdgNp+HC0fRwEw/sGpgBGW1oHgxioQCQBQSwECFwsUAAIACAC4rjVYxFvhp3ABAACkFAAACgAJAAAAAAAAAAAAAIAAAAAAemlwcGVkZmlsZVVUBQAH6yGtZVBLBQYAAAAAAQABAEEAAACpAQAAAAA=</t>
        </r>
      </text>
    </comment>
  </commentList>
</comments>
</file>

<file path=xl/sharedStrings.xml><?xml version="1.0" encoding="utf-8"?>
<sst xmlns="http://schemas.openxmlformats.org/spreadsheetml/2006/main" count="838" uniqueCount="235">
  <si>
    <t>指标名称</t>
    <phoneticPr fontId="17" type="noConversion"/>
  </si>
  <si>
    <t>单位</t>
    <phoneticPr fontId="17" type="noConversion"/>
  </si>
  <si>
    <t>%</t>
    <phoneticPr fontId="17" type="noConversion"/>
  </si>
  <si>
    <t>来源</t>
    <phoneticPr fontId="17" type="noConversion"/>
  </si>
  <si>
    <t>国家统计局</t>
    <phoneticPr fontId="17" type="noConversion"/>
  </si>
  <si>
    <t>更新时间</t>
    <phoneticPr fontId="17" type="noConversion"/>
  </si>
  <si>
    <t>3mma</t>
    <phoneticPr fontId="17" type="noConversion"/>
  </si>
  <si>
    <t>复合平均</t>
    <phoneticPr fontId="17" type="noConversion"/>
  </si>
  <si>
    <t>GDP月度指数</t>
  </si>
  <si>
    <t>实际GDP季度值</t>
    <phoneticPr fontId="17" type="noConversion"/>
  </si>
  <si>
    <t>WIND一致预期</t>
    <phoneticPr fontId="17" type="noConversion"/>
  </si>
  <si>
    <t>GDP月度指数季度化</t>
    <phoneticPr fontId="17" type="noConversion"/>
  </si>
  <si>
    <t>误差</t>
    <phoneticPr fontId="17" type="noConversion"/>
  </si>
  <si>
    <t>误差调整后季均值</t>
    <phoneticPr fontId="17" type="noConversion"/>
  </si>
  <si>
    <t xml:space="preserve"> </t>
    <phoneticPr fontId="17" type="noConversion"/>
  </si>
  <si>
    <t>方法一：两变量</t>
    <phoneticPr fontId="17" type="noConversion"/>
  </si>
  <si>
    <t>方法二：三变量</t>
    <phoneticPr fontId="17" type="noConversion"/>
  </si>
  <si>
    <t>GDP月度指数（两年复合平均）</t>
    <phoneticPr fontId="17" type="noConversion"/>
  </si>
  <si>
    <t>21年做3年平均</t>
  </si>
  <si>
    <t>19年做5年平均</t>
  </si>
  <si>
    <t>实际GDP季度值（两年复合平均）</t>
    <phoneticPr fontId="17" type="noConversion"/>
  </si>
  <si>
    <t>每月底可跟踪（每月工增社零等公布后，用方法一和二的均值更新，每月底尚未得到数据时，用同步指数先预估工增和社零，同时用高频三变量判断方向）</t>
    <phoneticPr fontId="17" type="noConversion"/>
  </si>
  <si>
    <t>error:Parse data error</t>
  </si>
  <si>
    <t>中国:制造业PMI</t>
    <phoneticPr fontId="17" type="noConversion"/>
  </si>
  <si>
    <t>中国:EPMI</t>
    <phoneticPr fontId="17" type="noConversion"/>
  </si>
  <si>
    <t>中国企业经营状况指数(BCI)</t>
    <phoneticPr fontId="17" type="noConversion"/>
  </si>
  <si>
    <t>根据新闻整理</t>
    <phoneticPr fontId="17" type="noConversion"/>
  </si>
  <si>
    <t>长江商学院</t>
    <phoneticPr fontId="17" type="noConversion"/>
  </si>
  <si>
    <t>2024/6E</t>
    <phoneticPr fontId="17" type="noConversion"/>
  </si>
  <si>
    <t>GDP:现价:当季同比</t>
  </si>
  <si>
    <t>名义GDP(周度)</t>
  </si>
  <si>
    <t>名义GDP(周度)（23年后为两年复合增速）</t>
  </si>
  <si>
    <t>Wind</t>
  </si>
  <si>
    <t>实际GDP(周度)1</t>
  </si>
  <si>
    <t>实际GDP(周度)2</t>
  </si>
  <si>
    <t>平减指数(周度)</t>
  </si>
  <si>
    <t>名义GDP(周度)1</t>
  </si>
  <si>
    <t>名义GDP(周度)2</t>
  </si>
  <si>
    <t>名义GDP(季度公布值)</t>
  </si>
  <si>
    <t>实际GDP(周度)</t>
  </si>
  <si>
    <t>实际GDP两年复合(周度)</t>
  </si>
  <si>
    <t>名义GDP两年复合(周度)</t>
  </si>
  <si>
    <r>
      <rPr>
        <sz val="11"/>
        <color theme="1"/>
        <rFont val="楷体"/>
        <family val="3"/>
        <charset val="134"/>
      </rPr>
      <t>指标名称</t>
    </r>
    <phoneticPr fontId="17" type="noConversion"/>
  </si>
  <si>
    <t>2024Q1</t>
    <phoneticPr fontId="15" type="noConversion"/>
  </si>
  <si>
    <r>
      <rPr>
        <b/>
        <sz val="11"/>
        <color theme="1"/>
        <rFont val="楷体"/>
        <family val="3"/>
        <charset val="134"/>
      </rPr>
      <t>第一周</t>
    </r>
    <phoneticPr fontId="15" type="noConversion"/>
  </si>
  <si>
    <r>
      <rPr>
        <b/>
        <sz val="11"/>
        <color theme="1"/>
        <rFont val="楷体"/>
        <family val="3"/>
        <charset val="134"/>
      </rPr>
      <t>第二周</t>
    </r>
    <phoneticPr fontId="15" type="noConversion"/>
  </si>
  <si>
    <r>
      <rPr>
        <b/>
        <sz val="11"/>
        <color theme="1"/>
        <rFont val="楷体"/>
        <family val="3"/>
        <charset val="134"/>
      </rPr>
      <t>第三周</t>
    </r>
    <phoneticPr fontId="15" type="noConversion"/>
  </si>
  <si>
    <r>
      <rPr>
        <b/>
        <sz val="11"/>
        <color theme="1"/>
        <rFont val="楷体"/>
        <family val="3"/>
        <charset val="134"/>
      </rPr>
      <t>第四周</t>
    </r>
    <phoneticPr fontId="15" type="noConversion"/>
  </si>
  <si>
    <r>
      <rPr>
        <sz val="11"/>
        <color theme="1"/>
        <rFont val="楷体"/>
        <family val="3"/>
        <charset val="134"/>
      </rPr>
      <t>实际</t>
    </r>
    <r>
      <rPr>
        <sz val="11"/>
        <color theme="1"/>
        <rFont val="Arial"/>
        <family val="2"/>
      </rPr>
      <t>GDP%</t>
    </r>
    <phoneticPr fontId="15" type="noConversion"/>
  </si>
  <si>
    <r>
      <rPr>
        <sz val="11"/>
        <color theme="1"/>
        <rFont val="楷体"/>
        <family val="3"/>
        <charset val="134"/>
      </rPr>
      <t>名义</t>
    </r>
    <r>
      <rPr>
        <sz val="11"/>
        <color theme="1"/>
        <rFont val="Arial"/>
        <family val="2"/>
      </rPr>
      <t>GDP%</t>
    </r>
    <phoneticPr fontId="15" type="noConversion"/>
  </si>
  <si>
    <r>
      <rPr>
        <sz val="11"/>
        <color theme="1"/>
        <rFont val="楷体"/>
        <family val="3"/>
        <charset val="134"/>
      </rPr>
      <t>平减指数</t>
    </r>
    <r>
      <rPr>
        <sz val="11"/>
        <color theme="1"/>
        <rFont val="Arial"/>
        <family val="2"/>
      </rPr>
      <t>%</t>
    </r>
    <phoneticPr fontId="15" type="noConversion"/>
  </si>
  <si>
    <t xml:space="preserve"> </t>
    <phoneticPr fontId="15" type="noConversion"/>
  </si>
  <si>
    <r>
      <rPr>
        <b/>
        <sz val="11"/>
        <color theme="1"/>
        <rFont val="楷体"/>
        <family val="3"/>
        <charset val="134"/>
      </rPr>
      <t>指标构成</t>
    </r>
    <phoneticPr fontId="15" type="noConversion"/>
  </si>
  <si>
    <r>
      <t>CPI</t>
    </r>
    <r>
      <rPr>
        <sz val="11"/>
        <color theme="1"/>
        <rFont val="楷体"/>
        <family val="3"/>
        <charset val="134"/>
      </rPr>
      <t>类高频</t>
    </r>
    <phoneticPr fontId="15" type="noConversion"/>
  </si>
  <si>
    <r>
      <rPr>
        <sz val="11"/>
        <color theme="1"/>
        <rFont val="楷体"/>
        <family val="3"/>
        <charset val="134"/>
      </rPr>
      <t>平均批发价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猪肉</t>
    </r>
  </si>
  <si>
    <t>平均批发价:猪肉:月</t>
  </si>
  <si>
    <r>
      <rPr>
        <sz val="11"/>
        <color theme="1"/>
        <rFont val="楷体"/>
        <family val="3"/>
        <charset val="134"/>
      </rPr>
      <t>平均价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牛肉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全国</t>
    </r>
  </si>
  <si>
    <t>平均价:牛肉:全国:月</t>
  </si>
  <si>
    <r>
      <rPr>
        <sz val="11"/>
        <color theme="1"/>
        <rFont val="楷体"/>
        <family val="3"/>
        <charset val="134"/>
      </rPr>
      <t>平均价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羊肉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全国</t>
    </r>
  </si>
  <si>
    <t>平均价:羊肉:全国:月</t>
  </si>
  <si>
    <r>
      <rPr>
        <sz val="11"/>
        <color theme="1"/>
        <rFont val="楷体"/>
        <family val="3"/>
        <charset val="134"/>
      </rPr>
      <t>平均批发价</t>
    </r>
    <r>
      <rPr>
        <sz val="11"/>
        <color theme="1"/>
        <rFont val="Arial"/>
        <family val="2"/>
      </rPr>
      <t>:28</t>
    </r>
    <r>
      <rPr>
        <sz val="11"/>
        <color theme="1"/>
        <rFont val="楷体"/>
        <family val="3"/>
        <charset val="134"/>
      </rPr>
      <t>种重点监测蔬菜</t>
    </r>
  </si>
  <si>
    <t>平均批发价:28种重点监测蔬菜:月</t>
  </si>
  <si>
    <r>
      <rPr>
        <sz val="11"/>
        <color theme="1"/>
        <rFont val="楷体"/>
        <family val="3"/>
        <charset val="134"/>
      </rPr>
      <t>平均批发价</t>
    </r>
    <r>
      <rPr>
        <sz val="11"/>
        <color theme="1"/>
        <rFont val="Arial"/>
        <family val="2"/>
      </rPr>
      <t>:7</t>
    </r>
    <r>
      <rPr>
        <sz val="11"/>
        <color theme="1"/>
        <rFont val="楷体"/>
        <family val="3"/>
        <charset val="134"/>
      </rPr>
      <t>种重点监测水果</t>
    </r>
  </si>
  <si>
    <t>平均批发价:7种重点监测水果:月</t>
  </si>
  <si>
    <r>
      <rPr>
        <sz val="11"/>
        <color theme="1"/>
        <rFont val="楷体"/>
        <family val="3"/>
        <charset val="134"/>
      </rPr>
      <t>平均批发价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鸡蛋</t>
    </r>
  </si>
  <si>
    <t>平均批发价:鸡蛋:月</t>
  </si>
  <si>
    <r>
      <rPr>
        <sz val="11"/>
        <color theme="1"/>
        <rFont val="楷体"/>
        <family val="3"/>
        <charset val="134"/>
      </rPr>
      <t>零售价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粮食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小包装大米</t>
    </r>
  </si>
  <si>
    <t>零售价:粮食:小包装大米:月</t>
  </si>
  <si>
    <r>
      <rPr>
        <sz val="11"/>
        <color theme="1"/>
        <rFont val="楷体"/>
        <family val="3"/>
        <charset val="134"/>
      </rPr>
      <t>市场价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小麦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国标三等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全国</t>
    </r>
  </si>
  <si>
    <t>市场价:小麦:国标三等:全国:月</t>
  </si>
  <si>
    <r>
      <rPr>
        <sz val="11"/>
        <color theme="1"/>
        <rFont val="楷体"/>
        <family val="3"/>
        <charset val="134"/>
      </rPr>
      <t>零售价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桶装食用油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花生油</t>
    </r>
  </si>
  <si>
    <t>全国原粮收购价指数:原粮综合:月</t>
  </si>
  <si>
    <r>
      <rPr>
        <sz val="11"/>
        <color theme="1"/>
        <rFont val="楷体"/>
        <family val="3"/>
        <charset val="134"/>
      </rPr>
      <t>零售价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桶装食用油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菜籽油</t>
    </r>
  </si>
  <si>
    <t>零售价:桶装食用油:花生油:月</t>
  </si>
  <si>
    <r>
      <rPr>
        <sz val="11"/>
        <color theme="1"/>
        <rFont val="楷体"/>
        <family val="3"/>
        <charset val="134"/>
      </rPr>
      <t>零售价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桶装食用油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调和油</t>
    </r>
  </si>
  <si>
    <t>零售价:桶装食用油:菜籽油:月</t>
  </si>
  <si>
    <r>
      <rPr>
        <sz val="11"/>
        <color theme="1"/>
        <rFont val="楷体"/>
        <family val="3"/>
        <charset val="134"/>
      </rPr>
      <t>批发价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鲤鱼</t>
    </r>
  </si>
  <si>
    <t>零售价:桶装食用油:调和油:月</t>
  </si>
  <si>
    <r>
      <rPr>
        <sz val="11"/>
        <color theme="1"/>
        <rFont val="楷体"/>
        <family val="3"/>
        <charset val="134"/>
      </rPr>
      <t>批发价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鲫鱼</t>
    </r>
  </si>
  <si>
    <t>36个城市平均零售价:草鱼:月</t>
  </si>
  <si>
    <r>
      <rPr>
        <sz val="11"/>
        <color theme="1"/>
        <rFont val="楷体"/>
        <family val="3"/>
        <charset val="134"/>
      </rPr>
      <t>批发价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大带鱼</t>
    </r>
  </si>
  <si>
    <t>36个城市平均零售价:鲢鱼:月</t>
  </si>
  <si>
    <r>
      <rPr>
        <sz val="11"/>
        <color theme="1"/>
        <rFont val="楷体"/>
        <family val="3"/>
        <charset val="134"/>
      </rPr>
      <t>市场价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汽油</t>
    </r>
    <r>
      <rPr>
        <sz val="11"/>
        <color theme="1"/>
        <rFont val="Arial"/>
        <family val="2"/>
      </rPr>
      <t>(95#):</t>
    </r>
    <r>
      <rPr>
        <sz val="11"/>
        <color theme="1"/>
        <rFont val="楷体"/>
        <family val="3"/>
        <charset val="134"/>
      </rPr>
      <t>全国</t>
    </r>
    <r>
      <rPr>
        <sz val="11"/>
        <color theme="1"/>
        <rFont val="Arial"/>
        <family val="2"/>
      </rPr>
      <t xml:space="preserve"> VI</t>
    </r>
  </si>
  <si>
    <t>批发价:鲤鱼:月</t>
  </si>
  <si>
    <r>
      <rPr>
        <sz val="11"/>
        <color theme="1"/>
        <rFont val="楷体"/>
        <family val="3"/>
        <charset val="134"/>
      </rPr>
      <t>市场价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柴油</t>
    </r>
    <r>
      <rPr>
        <sz val="11"/>
        <color theme="1"/>
        <rFont val="Arial"/>
        <family val="2"/>
      </rPr>
      <t>(0#):</t>
    </r>
    <r>
      <rPr>
        <sz val="11"/>
        <color theme="1"/>
        <rFont val="楷体"/>
        <family val="3"/>
        <charset val="134"/>
      </rPr>
      <t>全国</t>
    </r>
    <r>
      <rPr>
        <sz val="11"/>
        <color theme="1"/>
        <rFont val="Arial"/>
        <family val="2"/>
      </rPr>
      <t xml:space="preserve"> VI</t>
    </r>
  </si>
  <si>
    <t>批发价:鲫鱼:月</t>
  </si>
  <si>
    <r>
      <t>PPI</t>
    </r>
    <r>
      <rPr>
        <sz val="11"/>
        <color theme="1"/>
        <rFont val="楷体"/>
        <family val="3"/>
        <charset val="134"/>
      </rPr>
      <t>类高频</t>
    </r>
    <phoneticPr fontId="15" type="noConversion"/>
  </si>
  <si>
    <r>
      <rPr>
        <sz val="11"/>
        <color theme="1"/>
        <rFont val="楷体"/>
        <family val="3"/>
        <charset val="134"/>
      </rPr>
      <t>批发价</t>
    </r>
    <r>
      <rPr>
        <sz val="11"/>
        <color theme="1"/>
        <rFont val="Arial"/>
        <family val="2"/>
      </rPr>
      <t>:0#</t>
    </r>
    <r>
      <rPr>
        <sz val="11"/>
        <color theme="1"/>
        <rFont val="楷体"/>
        <family val="3"/>
        <charset val="134"/>
      </rPr>
      <t>柴油</t>
    </r>
    <r>
      <rPr>
        <sz val="11"/>
        <color theme="1"/>
        <rFont val="Arial"/>
        <family val="2"/>
      </rPr>
      <t xml:space="preserve"> </t>
    </r>
    <phoneticPr fontId="17" type="noConversion"/>
  </si>
  <si>
    <t>批发价:大带鱼:月</t>
  </si>
  <si>
    <r>
      <rPr>
        <sz val="11"/>
        <color theme="1"/>
        <rFont val="楷体"/>
        <family val="3"/>
        <charset val="134"/>
      </rPr>
      <t>秦皇岛港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平仓价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动力煤</t>
    </r>
    <r>
      <rPr>
        <sz val="11"/>
        <color theme="1"/>
        <rFont val="Arial"/>
        <family val="2"/>
      </rPr>
      <t xml:space="preserve">(Q5500K) </t>
    </r>
    <phoneticPr fontId="17" type="noConversion"/>
  </si>
  <si>
    <t>市场价:汽油(95#):全国 VI:月</t>
  </si>
  <si>
    <r>
      <rPr>
        <sz val="11"/>
        <color theme="1"/>
        <rFont val="楷体"/>
        <family val="3"/>
        <charset val="134"/>
      </rPr>
      <t>现货价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螺纹钢</t>
    </r>
    <r>
      <rPr>
        <sz val="11"/>
        <color theme="1"/>
        <rFont val="Arial"/>
        <family val="2"/>
      </rPr>
      <t>:φ25mm:</t>
    </r>
    <r>
      <rPr>
        <sz val="11"/>
        <color theme="1"/>
        <rFont val="楷体"/>
        <family val="3"/>
        <charset val="134"/>
      </rPr>
      <t>全国</t>
    </r>
    <r>
      <rPr>
        <sz val="11"/>
        <color theme="1"/>
        <rFont val="Arial"/>
        <family val="2"/>
      </rPr>
      <t xml:space="preserve"> </t>
    </r>
    <phoneticPr fontId="17" type="noConversion"/>
  </si>
  <si>
    <t>市场价:柴油(0#):全国 VI:月</t>
  </si>
  <si>
    <r>
      <rPr>
        <sz val="11"/>
        <color theme="1"/>
        <rFont val="楷体"/>
        <family val="3"/>
        <charset val="134"/>
      </rPr>
      <t>现货价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铜</t>
    </r>
    <r>
      <rPr>
        <sz val="11"/>
        <color theme="1"/>
        <rFont val="Arial"/>
        <family val="2"/>
      </rPr>
      <t>:1#:</t>
    </r>
    <r>
      <rPr>
        <sz val="11"/>
        <color theme="1"/>
        <rFont val="楷体"/>
        <family val="3"/>
        <charset val="134"/>
      </rPr>
      <t>全国</t>
    </r>
    <r>
      <rPr>
        <sz val="11"/>
        <color theme="1"/>
        <rFont val="Arial"/>
        <family val="2"/>
      </rPr>
      <t xml:space="preserve"> </t>
    </r>
    <phoneticPr fontId="17" type="noConversion"/>
  </si>
  <si>
    <r>
      <rPr>
        <sz val="11"/>
        <color theme="1"/>
        <rFont val="楷体"/>
        <family val="3"/>
        <charset val="134"/>
      </rPr>
      <t>现货价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铝</t>
    </r>
    <r>
      <rPr>
        <sz val="11"/>
        <color theme="1"/>
        <rFont val="Arial"/>
        <family val="2"/>
      </rPr>
      <t>:A00:</t>
    </r>
    <r>
      <rPr>
        <sz val="11"/>
        <color theme="1"/>
        <rFont val="楷体"/>
        <family val="3"/>
        <charset val="134"/>
      </rPr>
      <t>全国</t>
    </r>
    <r>
      <rPr>
        <sz val="11"/>
        <color theme="1"/>
        <rFont val="Arial"/>
        <family val="2"/>
      </rPr>
      <t xml:space="preserve"> </t>
    </r>
    <phoneticPr fontId="17" type="noConversion"/>
  </si>
  <si>
    <r>
      <rPr>
        <sz val="11"/>
        <color theme="1"/>
        <rFont val="楷体"/>
        <family val="3"/>
        <charset val="134"/>
      </rPr>
      <t>中国化工产品价格指数</t>
    </r>
    <r>
      <rPr>
        <sz val="11"/>
        <color theme="1"/>
        <rFont val="Arial"/>
        <family val="2"/>
      </rPr>
      <t xml:space="preserve">(CCPI) </t>
    </r>
    <phoneticPr fontId="17" type="noConversion"/>
  </si>
  <si>
    <t>十大城市:商品房成交面积:月同比</t>
  </si>
  <si>
    <t>柯桥纺织价格指数月同比</t>
  </si>
  <si>
    <r>
      <rPr>
        <sz val="11"/>
        <color theme="1"/>
        <rFont val="楷体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水泥价格指数</t>
    </r>
    <r>
      <rPr>
        <sz val="11"/>
        <color theme="1"/>
        <rFont val="Arial"/>
        <family val="2"/>
      </rPr>
      <t xml:space="preserve"> </t>
    </r>
    <phoneticPr fontId="17" type="noConversion"/>
  </si>
  <si>
    <t>中国:开工率:汽车轮胎:半钢胎</t>
  </si>
  <si>
    <t>义乌中国小商品指数月同比</t>
  </si>
  <si>
    <r>
      <rPr>
        <sz val="11"/>
        <color theme="1"/>
        <rFont val="楷体"/>
        <family val="3"/>
        <charset val="134"/>
      </rPr>
      <t>工增类高频</t>
    </r>
    <phoneticPr fontId="15" type="noConversion"/>
  </si>
  <si>
    <t>中国:开工率:汽车轮胎:全钢胎</t>
  </si>
  <si>
    <t>22个省市生猪平均价月同比</t>
  </si>
  <si>
    <r>
      <rPr>
        <sz val="11"/>
        <color theme="1"/>
        <rFont val="楷体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开工率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汽车轮胎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半钢胎</t>
    </r>
  </si>
  <si>
    <t>中国:产量:乘用车:广义:当月同比</t>
  </si>
  <si>
    <t>南华农产品指数月同比</t>
  </si>
  <si>
    <r>
      <rPr>
        <sz val="11"/>
        <color theme="1"/>
        <rFont val="楷体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开工率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汽车轮胎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全钢胎</t>
    </r>
  </si>
  <si>
    <t>日均耗煤量:6大发电集团：月同比</t>
  </si>
  <si>
    <t>30大中城市商品房成交面积月同比</t>
  </si>
  <si>
    <r>
      <rPr>
        <sz val="11"/>
        <color theme="1"/>
        <rFont val="楷体"/>
        <family val="3"/>
        <charset val="134"/>
      </rPr>
      <t>日均耗煤量</t>
    </r>
    <r>
      <rPr>
        <sz val="11"/>
        <color theme="1"/>
        <rFont val="Arial"/>
        <family val="2"/>
      </rPr>
      <t>:6</t>
    </r>
    <r>
      <rPr>
        <sz val="11"/>
        <color theme="1"/>
        <rFont val="楷体"/>
        <family val="3"/>
        <charset val="134"/>
      </rPr>
      <t>大发电集团同比</t>
    </r>
    <phoneticPr fontId="15" type="noConversion"/>
  </si>
  <si>
    <t>中国:高炉开工率(247家):全国:月:最后一条:同比</t>
  </si>
  <si>
    <t>乘用车厂家零售月同比</t>
  </si>
  <si>
    <r>
      <rPr>
        <sz val="11"/>
        <color theme="1"/>
        <rFont val="楷体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高炉炼铁产能利用率</t>
    </r>
    <r>
      <rPr>
        <sz val="11"/>
        <color theme="1"/>
        <rFont val="Arial"/>
        <family val="2"/>
      </rPr>
      <t>(247</t>
    </r>
    <r>
      <rPr>
        <sz val="11"/>
        <color theme="1"/>
        <rFont val="楷体"/>
        <family val="3"/>
        <charset val="134"/>
      </rPr>
      <t>家</t>
    </r>
    <r>
      <rPr>
        <sz val="11"/>
        <color theme="1"/>
        <rFont val="Arial"/>
        <family val="2"/>
      </rPr>
      <t>):</t>
    </r>
    <r>
      <rPr>
        <sz val="11"/>
        <color theme="1"/>
        <rFont val="楷体"/>
        <family val="3"/>
        <charset val="134"/>
      </rPr>
      <t>全国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同比</t>
    </r>
    <phoneticPr fontId="15" type="noConversion"/>
  </si>
  <si>
    <t>唐山钢厂:高炉开工率:月:最后一条:同比</t>
  </si>
  <si>
    <t>中国:销量:乘用当月同比</t>
  </si>
  <si>
    <r>
      <rPr>
        <sz val="11"/>
        <color theme="1"/>
        <rFont val="楷体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库存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主要钢材品种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合计同比</t>
    </r>
    <phoneticPr fontId="15" type="noConversion"/>
  </si>
  <si>
    <t>中国:日均产量:生铁:重点企业(旬):月:平均值:同比</t>
  </si>
  <si>
    <t>十大城市地铁客运量月同比</t>
  </si>
  <si>
    <r>
      <rPr>
        <sz val="11"/>
        <color theme="1"/>
        <rFont val="楷体"/>
        <family val="3"/>
        <charset val="134"/>
      </rPr>
      <t>地炼开工率</t>
    </r>
    <r>
      <rPr>
        <sz val="11"/>
        <color theme="1"/>
        <rFont val="Arial"/>
        <family val="2"/>
      </rPr>
      <t>(</t>
    </r>
    <r>
      <rPr>
        <sz val="11"/>
        <color theme="1"/>
        <rFont val="楷体"/>
        <family val="3"/>
        <charset val="134"/>
      </rPr>
      <t>常减压开工率</t>
    </r>
    <r>
      <rPr>
        <sz val="11"/>
        <color theme="1"/>
        <rFont val="Arial"/>
        <family val="2"/>
      </rPr>
      <t>):</t>
    </r>
    <r>
      <rPr>
        <sz val="11"/>
        <color theme="1"/>
        <rFont val="楷体"/>
        <family val="3"/>
        <charset val="134"/>
      </rPr>
      <t>山东地炼厂同比</t>
    </r>
    <phoneticPr fontId="15" type="noConversion"/>
  </si>
  <si>
    <t>中国:日均产量:粗钢:重点企业(旬):月:平均值:同比</t>
  </si>
  <si>
    <t>百城拥堵延时指数月同比</t>
  </si>
  <si>
    <r>
      <rPr>
        <sz val="11"/>
        <color theme="1"/>
        <rFont val="楷体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开工率</t>
    </r>
    <r>
      <rPr>
        <sz val="11"/>
        <color theme="1"/>
        <rFont val="Arial"/>
        <family val="2"/>
      </rPr>
      <t>:PTA:</t>
    </r>
    <r>
      <rPr>
        <sz val="11"/>
        <color theme="1"/>
        <rFont val="楷体"/>
        <family val="3"/>
        <charset val="134"/>
      </rPr>
      <t>国内同比</t>
    </r>
    <phoneticPr fontId="15" type="noConversion"/>
  </si>
  <si>
    <t>中国:高炉炼铁产能利用率(247家):全国:月:最后一条:同比</t>
  </si>
  <si>
    <t>电影票房月同比</t>
  </si>
  <si>
    <r>
      <rPr>
        <sz val="11"/>
        <color theme="1"/>
        <rFont val="楷体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开工率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焦化企业</t>
    </r>
    <r>
      <rPr>
        <sz val="11"/>
        <color theme="1"/>
        <rFont val="Arial"/>
        <family val="2"/>
      </rPr>
      <t>(230</t>
    </r>
    <r>
      <rPr>
        <sz val="11"/>
        <color theme="1"/>
        <rFont val="楷体"/>
        <family val="3"/>
        <charset val="134"/>
      </rPr>
      <t>家</t>
    </r>
    <r>
      <rPr>
        <sz val="11"/>
        <color theme="1"/>
        <rFont val="Arial"/>
        <family val="2"/>
      </rPr>
      <t>):</t>
    </r>
    <r>
      <rPr>
        <sz val="11"/>
        <color theme="1"/>
        <rFont val="楷体"/>
        <family val="3"/>
        <charset val="134"/>
      </rPr>
      <t>产能</t>
    </r>
    <r>
      <rPr>
        <sz val="11"/>
        <color theme="1"/>
        <rFont val="Arial"/>
        <family val="2"/>
      </rPr>
      <t>&gt;200</t>
    </r>
    <r>
      <rPr>
        <sz val="11"/>
        <color theme="1"/>
        <rFont val="楷体"/>
        <family val="3"/>
        <charset val="134"/>
      </rPr>
      <t>万吨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月同比</t>
    </r>
    <phoneticPr fontId="15" type="noConversion"/>
  </si>
  <si>
    <t>中国:库存:主要钢材品种:合计:月:最后一条:同比</t>
  </si>
  <si>
    <t>原油:英国布伦特Dtd月同比</t>
  </si>
  <si>
    <r>
      <rPr>
        <sz val="11"/>
        <color theme="1"/>
        <rFont val="楷体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开工率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石油沥青装置同比</t>
    </r>
    <phoneticPr fontId="15" type="noConversion"/>
  </si>
  <si>
    <t>地炼开工率(常减压开工率):山东地炼厂:月:最后一条:同比</t>
  </si>
  <si>
    <r>
      <rPr>
        <sz val="11"/>
        <color theme="1"/>
        <rFont val="楷体"/>
        <family val="3"/>
        <charset val="134"/>
      </rPr>
      <t>社零类高频</t>
    </r>
    <phoneticPr fontId="15" type="noConversion"/>
  </si>
  <si>
    <r>
      <rPr>
        <sz val="11"/>
        <color theme="1"/>
        <rFont val="楷体"/>
        <family val="3"/>
        <charset val="134"/>
      </rPr>
      <t>柯桥纺织价格指数月同比</t>
    </r>
  </si>
  <si>
    <t>中国:开工率:PTA:国内:月:最后一条:同比</t>
  </si>
  <si>
    <r>
      <rPr>
        <sz val="11"/>
        <color theme="1"/>
        <rFont val="楷体"/>
        <family val="3"/>
        <charset val="134"/>
      </rPr>
      <t>义乌中国小商品指数月同比</t>
    </r>
  </si>
  <si>
    <t>PTA产业链负荷率:江浙织机:月:最后一条:同比</t>
  </si>
  <si>
    <r>
      <rPr>
        <sz val="11"/>
        <color theme="1"/>
        <rFont val="楷体"/>
        <family val="3"/>
        <charset val="134"/>
      </rPr>
      <t>南华农产品指数月同比</t>
    </r>
  </si>
  <si>
    <t>中国:PTA产业链负荷率:聚酯工厂:月:最后一条:同比</t>
  </si>
  <si>
    <t>煤炭库存:CCTD主流港口:合计:月:最后一条:同比</t>
  </si>
  <si>
    <r>
      <rPr>
        <sz val="11"/>
        <color theme="1"/>
        <rFont val="楷体"/>
        <family val="3"/>
        <charset val="134"/>
      </rPr>
      <t>乘用车厂家零售月同比</t>
    </r>
  </si>
  <si>
    <t>中国:开工率:焦化企业(230家):产能&gt;200万吨:月:最后一条:同比</t>
  </si>
  <si>
    <r>
      <rPr>
        <sz val="11"/>
        <color theme="1"/>
        <rFont val="楷体"/>
        <family val="3"/>
        <charset val="134"/>
      </rPr>
      <t>十大城市地铁客运量月同比</t>
    </r>
  </si>
  <si>
    <t>中国:开工率:石油沥青装置:月:最后一条:同比</t>
  </si>
  <si>
    <r>
      <rPr>
        <sz val="11"/>
        <color theme="1"/>
        <rFont val="楷体"/>
        <family val="3"/>
        <charset val="134"/>
      </rPr>
      <t>百城拥堵延时指数月同比</t>
    </r>
  </si>
  <si>
    <r>
      <rPr>
        <sz val="11"/>
        <color theme="1"/>
        <rFont val="楷体"/>
        <family val="3"/>
        <charset val="134"/>
      </rPr>
      <t>电影票房月同比</t>
    </r>
  </si>
  <si>
    <r>
      <rPr>
        <sz val="11"/>
        <color theme="1"/>
        <rFont val="楷体"/>
        <family val="3"/>
        <charset val="134"/>
      </rPr>
      <t>原油</t>
    </r>
    <r>
      <rPr>
        <sz val="11"/>
        <color theme="1"/>
        <rFont val="Arial"/>
        <family val="2"/>
      </rPr>
      <t>:</t>
    </r>
    <r>
      <rPr>
        <sz val="11"/>
        <color theme="1"/>
        <rFont val="楷体"/>
        <family val="3"/>
        <charset val="134"/>
      </rPr>
      <t>英国布伦特</t>
    </r>
    <r>
      <rPr>
        <sz val="11"/>
        <color theme="1"/>
        <rFont val="Arial"/>
        <family val="2"/>
      </rPr>
      <t>Dtd</t>
    </r>
    <r>
      <rPr>
        <sz val="11"/>
        <color theme="1"/>
        <rFont val="楷体"/>
        <family val="3"/>
        <charset val="134"/>
      </rPr>
      <t>月同比</t>
    </r>
  </si>
  <si>
    <t>邮政快递投递量:当周值:月:平均值:同比</t>
  </si>
  <si>
    <t>CPI同比</t>
  </si>
  <si>
    <r>
      <t>30</t>
    </r>
    <r>
      <rPr>
        <sz val="11"/>
        <color theme="1"/>
        <rFont val="楷体"/>
        <family val="3"/>
        <charset val="134"/>
      </rPr>
      <t>大中城市商品房成交面积月同比</t>
    </r>
    <phoneticPr fontId="17" type="noConversion"/>
  </si>
  <si>
    <r>
      <t>30</t>
    </r>
    <r>
      <rPr>
        <sz val="11"/>
        <color theme="1"/>
        <rFont val="楷体"/>
        <family val="3"/>
        <charset val="134"/>
      </rPr>
      <t>大中城市商品房成交面积月同比</t>
    </r>
    <phoneticPr fontId="15" type="noConversion"/>
  </si>
  <si>
    <r>
      <rPr>
        <b/>
        <sz val="11"/>
        <rFont val="楷体"/>
        <family val="3"/>
        <charset val="134"/>
      </rPr>
      <t>第一周</t>
    </r>
    <phoneticPr fontId="15" type="noConversion"/>
  </si>
  <si>
    <t>2024Q2</t>
  </si>
  <si>
    <r>
      <rPr>
        <b/>
        <sz val="11"/>
        <color rgb="FFC00000"/>
        <rFont val="楷体"/>
        <family val="3"/>
        <charset val="134"/>
      </rPr>
      <t>全月</t>
    </r>
    <phoneticPr fontId="15" type="noConversion"/>
  </si>
  <si>
    <t>万得全A:周:最后一条:环比</t>
    <phoneticPr fontId="17" type="noConversion"/>
  </si>
  <si>
    <t>中国:GDP:现价:当季同比:周:复制</t>
    <phoneticPr fontId="17" type="noConversion"/>
  </si>
  <si>
    <t>名义GDP(周度、两年复合)</t>
    <phoneticPr fontId="17" type="noConversion"/>
  </si>
  <si>
    <t>Wind</t>
    <phoneticPr fontId="17" type="noConversion"/>
  </si>
  <si>
    <t>2024-07-15</t>
    <phoneticPr fontId="17" type="noConversion"/>
  </si>
  <si>
    <t>万得全A周涨跌幅</t>
    <phoneticPr fontId="17" type="noConversion"/>
  </si>
  <si>
    <t>中国:GDP:不变价:当季同比:周</t>
    <phoneticPr fontId="17" type="noConversion"/>
  </si>
  <si>
    <t>中国:M2:同比</t>
    <phoneticPr fontId="17" type="noConversion"/>
  </si>
  <si>
    <t>频率</t>
    <phoneticPr fontId="17" type="noConversion"/>
  </si>
  <si>
    <t>周</t>
    <phoneticPr fontId="17" type="noConversion"/>
  </si>
  <si>
    <t>2024-01-12</t>
    <phoneticPr fontId="17" type="noConversion"/>
  </si>
  <si>
    <t>2024-02-19</t>
    <phoneticPr fontId="17" type="noConversion"/>
  </si>
  <si>
    <r>
      <rPr>
        <b/>
        <sz val="11"/>
        <color theme="1"/>
        <rFont val="楷体"/>
        <family val="3"/>
        <charset val="134"/>
      </rPr>
      <t>全月</t>
    </r>
    <phoneticPr fontId="15" type="noConversion"/>
  </si>
  <si>
    <t>工业增加值:当月同比</t>
    <phoneticPr fontId="17" type="noConversion"/>
  </si>
  <si>
    <t>服务业生产指数:当月同比:前后平均值</t>
    <phoneticPr fontId="17" type="noConversion"/>
  </si>
  <si>
    <t>中国:社会消费品零售总额:当月同比</t>
    <phoneticPr fontId="17" type="noConversion"/>
  </si>
  <si>
    <t>月</t>
    <phoneticPr fontId="17" type="noConversion"/>
  </si>
  <si>
    <t>2024-08-15</t>
    <phoneticPr fontId="17" type="noConversion"/>
  </si>
  <si>
    <t xml:space="preserve"> </t>
  </si>
  <si>
    <t>实际GDP(周度)误差调整后</t>
  </si>
  <si>
    <t>实际GDP(周度)3mma</t>
  </si>
  <si>
    <t>腾景</t>
  </si>
  <si>
    <t>滚动实际GDP</t>
  </si>
  <si>
    <t>滚动名义GDP</t>
  </si>
  <si>
    <t>实际GDP两年复合(周度)(基期使用月均值)</t>
  </si>
  <si>
    <t>名义GDP两年复合(周度)(基期使用月均值)</t>
  </si>
  <si>
    <t>实际GDP/平减指数</t>
  </si>
  <si>
    <t>月度实际GDP</t>
  </si>
  <si>
    <t>月度名义GDP</t>
  </si>
  <si>
    <t>平减指数</t>
  </si>
  <si>
    <r>
      <rPr>
        <b/>
        <sz val="11"/>
        <color rgb="FFC00000"/>
        <rFont val="楷体"/>
        <family val="3"/>
        <charset val="134"/>
      </rPr>
      <t>第五周</t>
    </r>
    <phoneticPr fontId="17" type="noConversion"/>
  </si>
  <si>
    <t>方法一：(工增、服务业)</t>
    <phoneticPr fontId="17" type="noConversion"/>
  </si>
  <si>
    <t xml:space="preserve">方法二： (工增、社零) </t>
    <phoneticPr fontId="17" type="noConversion"/>
  </si>
  <si>
    <t>实际读数（方法一、二的平均）</t>
    <phoneticPr fontId="17" type="noConversion"/>
  </si>
  <si>
    <t>利用误差进行调整</t>
    <phoneticPr fontId="17" type="noConversion"/>
  </si>
  <si>
    <t>GDP月度指数</t>
    <phoneticPr fontId="17" type="noConversion"/>
  </si>
  <si>
    <t>b'ch</t>
    <phoneticPr fontId="17" type="noConversion"/>
  </si>
  <si>
    <t>万得全A周涨跌幅(右轴)</t>
    <phoneticPr fontId="17" type="noConversion"/>
  </si>
  <si>
    <t>万得全A(右轴)</t>
    <phoneticPr fontId="17" type="noConversion"/>
  </si>
  <si>
    <t>10Y中债利率(右轴)</t>
    <phoneticPr fontId="17" type="noConversion"/>
  </si>
  <si>
    <t>GDP:现价:当季同比（23年为两年复合增速）</t>
    <phoneticPr fontId="17" type="noConversion"/>
  </si>
  <si>
    <t>万得全A:周:最后一条</t>
    <phoneticPr fontId="17" type="noConversion"/>
  </si>
  <si>
    <t>中国:中债国债到期收益率:10年:周:最后一条</t>
    <phoneticPr fontId="17" type="noConversion"/>
  </si>
  <si>
    <t>中国:中债国债到期收益率:10年:周:平均值</t>
    <phoneticPr fontId="17" type="noConversion"/>
  </si>
  <si>
    <t>万得全A:周:平均值</t>
    <phoneticPr fontId="17" type="noConversion"/>
  </si>
  <si>
    <t>点</t>
    <phoneticPr fontId="17" type="noConversion"/>
  </si>
  <si>
    <t>中债估值中心</t>
    <phoneticPr fontId="17" type="noConversion"/>
  </si>
  <si>
    <t>2024-09-09</t>
    <phoneticPr fontId="17" type="noConversion"/>
  </si>
  <si>
    <t>2024/9E</t>
    <phoneticPr fontId="17" type="noConversion"/>
  </si>
  <si>
    <r>
      <rPr>
        <b/>
        <sz val="11"/>
        <rFont val="楷体"/>
        <family val="3"/>
        <charset val="134"/>
      </rPr>
      <t>第二周</t>
    </r>
    <phoneticPr fontId="15" type="noConversion"/>
  </si>
  <si>
    <t>2024Q3</t>
    <phoneticPr fontId="17" type="noConversion"/>
  </si>
  <si>
    <r>
      <rPr>
        <b/>
        <sz val="11"/>
        <color rgb="FFC00000"/>
        <rFont val="楷体"/>
        <family val="3"/>
        <charset val="134"/>
      </rPr>
      <t>第四周</t>
    </r>
    <phoneticPr fontId="15" type="noConversion"/>
  </si>
  <si>
    <t xml:space="preserve"> </t>
    <phoneticPr fontId="17" type="noConversion"/>
  </si>
  <si>
    <r>
      <rPr>
        <sz val="11"/>
        <color theme="1"/>
        <rFont val="楷体"/>
        <family val="3"/>
        <charset val="134"/>
      </rPr>
      <t>建筑工地资金到位率</t>
    </r>
    <phoneticPr fontId="17" type="noConversion"/>
  </si>
  <si>
    <t xml:space="preserve"> </t>
    <phoneticPr fontId="17" type="noConversion"/>
  </si>
  <si>
    <t>2024Q4</t>
    <phoneticPr fontId="17" type="noConversion"/>
  </si>
  <si>
    <t xml:space="preserve"> </t>
    <phoneticPr fontId="17" type="noConversion"/>
  </si>
  <si>
    <t>ckldvsd</t>
    <phoneticPr fontId="17" type="noConversion"/>
  </si>
  <si>
    <r>
      <t>2024</t>
    </r>
    <r>
      <rPr>
        <b/>
        <sz val="11"/>
        <color rgb="FFC00000"/>
        <rFont val="楷体"/>
        <family val="3"/>
        <charset val="134"/>
      </rPr>
      <t>全年</t>
    </r>
    <phoneticPr fontId="17" type="noConversion"/>
  </si>
  <si>
    <r>
      <rPr>
        <sz val="11"/>
        <rFont val="楷体"/>
        <family val="3"/>
        <charset val="134"/>
      </rPr>
      <t>第一周</t>
    </r>
    <phoneticPr fontId="15" type="noConversion"/>
  </si>
  <si>
    <r>
      <rPr>
        <sz val="11"/>
        <rFont val="楷体"/>
        <family val="3"/>
        <charset val="134"/>
      </rPr>
      <t>第二周</t>
    </r>
    <phoneticPr fontId="15" type="noConversion"/>
  </si>
  <si>
    <r>
      <rPr>
        <sz val="11"/>
        <rFont val="楷体"/>
        <family val="3"/>
        <charset val="134"/>
      </rPr>
      <t>第三周</t>
    </r>
    <phoneticPr fontId="15" type="noConversion"/>
  </si>
  <si>
    <r>
      <rPr>
        <sz val="11"/>
        <rFont val="楷体"/>
        <family val="3"/>
        <charset val="134"/>
      </rPr>
      <t>第四周</t>
    </r>
    <phoneticPr fontId="15" type="noConversion"/>
  </si>
  <si>
    <r>
      <rPr>
        <sz val="11"/>
        <rFont val="楷体"/>
        <family val="3"/>
        <charset val="134"/>
      </rPr>
      <t>第五周</t>
    </r>
    <phoneticPr fontId="17" type="noConversion"/>
  </si>
  <si>
    <r>
      <rPr>
        <sz val="11"/>
        <rFont val="楷体"/>
        <family val="3"/>
        <charset val="134"/>
      </rPr>
      <t>全月</t>
    </r>
    <phoneticPr fontId="15" type="noConversion"/>
  </si>
  <si>
    <t xml:space="preserve"> </t>
    <phoneticPr fontId="17" type="noConversion"/>
  </si>
  <si>
    <r>
      <rPr>
        <b/>
        <sz val="11"/>
        <color rgb="FFC00000"/>
        <rFont val="楷体"/>
        <family val="3"/>
        <charset val="134"/>
      </rPr>
      <t>第一周</t>
    </r>
    <phoneticPr fontId="15" type="noConversion"/>
  </si>
  <si>
    <t xml:space="preserve"> </t>
    <phoneticPr fontId="17" type="noConversion"/>
  </si>
  <si>
    <t>2024-11-30</t>
    <phoneticPr fontId="17" type="noConversion"/>
  </si>
  <si>
    <t>2024-11-20</t>
    <phoneticPr fontId="17" type="noConversion"/>
  </si>
  <si>
    <t>2024-11-25</t>
    <phoneticPr fontId="17" type="noConversion"/>
  </si>
  <si>
    <t xml:space="preserve">  </t>
    <phoneticPr fontId="17" type="noConversion"/>
  </si>
  <si>
    <r>
      <rPr>
        <sz val="11"/>
        <rFont val="楷体"/>
        <family val="3"/>
        <charset val="134"/>
      </rPr>
      <t>全月</t>
    </r>
    <phoneticPr fontId="17" type="noConversion"/>
  </si>
  <si>
    <t>CPI</t>
    <phoneticPr fontId="17" type="noConversion"/>
  </si>
  <si>
    <t>工增→</t>
    <phoneticPr fontId="17" type="noConversion"/>
  </si>
  <si>
    <t>社零↓</t>
    <phoneticPr fontId="17" type="noConversion"/>
  </si>
  <si>
    <t>水泥（单个）↑</t>
    <phoneticPr fontId="17" type="noConversion"/>
  </si>
  <si>
    <t>PPI↓</t>
    <phoneticPr fontId="17" type="noConversion"/>
  </si>
  <si>
    <t>2025/2E</t>
  </si>
  <si>
    <t>2025/2E</t>
    <phoneticPr fontId="17" type="noConversion"/>
  </si>
  <si>
    <t>第二周</t>
    <phoneticPr fontId="15" type="noConversion"/>
  </si>
  <si>
    <t>2月第二周最新方向</t>
    <phoneticPr fontId="15" type="noConversion"/>
  </si>
  <si>
    <t>2025年2月W2高频GDP概况（0209-0215）：实际增长变化不大、名义增长有所改善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</si>
</sst>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yyyy\-mm"/>
    <numFmt numFmtId="177" formatCode="#,##0.00_ "/>
    <numFmt numFmtId="178" formatCode="0.0"/>
    <numFmt numFmtId="179" formatCode="0.00_ "/>
    <numFmt numFmtId="180" formatCode="###,###,###,###,##0.0"/>
    <numFmt numFmtId="181" formatCode="yyyy\-mm\-dd"/>
    <numFmt numFmtId="182" formatCode="#,##0.0000_ "/>
    <numFmt numFmtId="183" formatCode="0.00_);[Red]\(0.00\)"/>
    <numFmt numFmtId="184" formatCode="0.0000"/>
    <numFmt numFmtId="185" formatCode="0.0_ "/>
    <numFmt numFmtId="186" formatCode="0.000"/>
    <numFmt numFmtId="187" formatCode="0.0%"/>
    <numFmt numFmtId="188" formatCode="###,###,###,###,##0.00"/>
  </numFmts>
  <fonts count="4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indexed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楷体"/>
      <family val="3"/>
      <charset val="134"/>
    </font>
    <font>
      <b/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color theme="1"/>
      <name val="楷体"/>
      <family val="3"/>
      <charset val="134"/>
    </font>
    <font>
      <b/>
      <sz val="11"/>
      <color rgb="FFC00000"/>
      <name val="楷体"/>
      <family val="3"/>
      <charset val="134"/>
    </font>
    <font>
      <b/>
      <sz val="11"/>
      <color theme="1"/>
      <name val="arail"/>
      <family val="2"/>
    </font>
    <font>
      <sz val="11"/>
      <color theme="1"/>
      <name val="arail"/>
    </font>
    <font>
      <b/>
      <sz val="11"/>
      <name val="Arial"/>
      <family val="2"/>
    </font>
    <font>
      <b/>
      <sz val="11"/>
      <name val="楷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1"/>
      <color indexed="8"/>
      <name val="等线"/>
      <family val="2"/>
      <scheme val="minor"/>
    </font>
    <font>
      <b/>
      <sz val="14"/>
      <color theme="0"/>
      <name val="楷体"/>
      <family val="3"/>
      <charset val="134"/>
    </font>
    <font>
      <b/>
      <sz val="11"/>
      <color rgb="FFFF0000"/>
      <name val="等线"/>
      <family val="3"/>
      <charset val="134"/>
      <scheme val="minor"/>
    </font>
    <font>
      <sz val="11"/>
      <name val="Arial"/>
      <family val="2"/>
    </font>
    <font>
      <sz val="11"/>
      <name val="楷体"/>
      <family val="3"/>
      <charset val="134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rgb="FFC00000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19" fillId="0" borderId="0"/>
    <xf numFmtId="0" fontId="19" fillId="0" borderId="0"/>
    <xf numFmtId="9" fontId="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/>
    <xf numFmtId="0" fontId="31" fillId="0" borderId="0">
      <alignment vertical="center"/>
    </xf>
    <xf numFmtId="0" fontId="31" fillId="0" borderId="0">
      <alignment vertical="center"/>
    </xf>
    <xf numFmtId="0" fontId="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9" fillId="0" borderId="0"/>
    <xf numFmtId="9" fontId="1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1" fillId="0" borderId="0"/>
    <xf numFmtId="0" fontId="32" fillId="0" borderId="0"/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1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9" fillId="0" borderId="0"/>
    <xf numFmtId="0" fontId="38" fillId="0" borderId="0" applyNumberFormat="0" applyFill="0" applyBorder="0" applyAlignment="0" applyProtection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78">
    <xf numFmtId="0" fontId="0" fillId="0" borderId="0" xfId="0"/>
    <xf numFmtId="0" fontId="0" fillId="2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right"/>
    </xf>
    <xf numFmtId="180" fontId="0" fillId="0" borderId="0" xfId="0" applyNumberFormat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178" fontId="0" fillId="0" borderId="0" xfId="0" applyNumberFormat="1"/>
    <xf numFmtId="176" fontId="0" fillId="0" borderId="1" xfId="0" applyNumberFormat="1" applyBorder="1" applyAlignment="1">
      <alignment horizontal="right"/>
    </xf>
    <xf numFmtId="180" fontId="0" fillId="0" borderId="0" xfId="0" applyNumberFormat="1"/>
    <xf numFmtId="178" fontId="0" fillId="2" borderId="0" xfId="0" applyNumberFormat="1" applyFill="1"/>
    <xf numFmtId="176" fontId="0" fillId="4" borderId="0" xfId="0" applyNumberFormat="1" applyFill="1" applyAlignment="1">
      <alignment horizontal="right"/>
    </xf>
    <xf numFmtId="180" fontId="0" fillId="4" borderId="0" xfId="0" applyNumberFormat="1" applyFill="1" applyAlignment="1">
      <alignment horizontal="right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77" fontId="0" fillId="0" borderId="0" xfId="0" applyNumberFormat="1" applyAlignment="1">
      <alignment horizontal="right"/>
    </xf>
    <xf numFmtId="177" fontId="0" fillId="0" borderId="0" xfId="0" quotePrefix="1" applyNumberFormat="1" applyAlignment="1">
      <alignment horizontal="right"/>
    </xf>
    <xf numFmtId="180" fontId="0" fillId="2" borderId="0" xfId="0" applyNumberFormat="1" applyFill="1" applyAlignment="1">
      <alignment horizontal="right"/>
    </xf>
    <xf numFmtId="2" fontId="0" fillId="4" borderId="0" xfId="0" applyNumberFormat="1" applyFill="1"/>
    <xf numFmtId="180" fontId="0" fillId="4" borderId="0" xfId="0" applyNumberFormat="1" applyFill="1"/>
    <xf numFmtId="178" fontId="0" fillId="4" borderId="0" xfId="0" applyNumberFormat="1" applyFill="1"/>
    <xf numFmtId="2" fontId="20" fillId="0" borderId="0" xfId="0" applyNumberFormat="1" applyFont="1"/>
    <xf numFmtId="0" fontId="0" fillId="4" borderId="0" xfId="0" applyFill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left" wrapText="1"/>
    </xf>
    <xf numFmtId="0" fontId="0" fillId="5" borderId="0" xfId="0" applyFill="1" applyAlignment="1">
      <alignment wrapText="1"/>
    </xf>
    <xf numFmtId="181" fontId="0" fillId="0" borderId="0" xfId="0" applyNumberFormat="1" applyAlignment="1">
      <alignment horizontal="right"/>
    </xf>
    <xf numFmtId="182" fontId="0" fillId="0" borderId="0" xfId="0" applyNumberFormat="1" applyAlignment="1">
      <alignment horizontal="right"/>
    </xf>
    <xf numFmtId="181" fontId="0" fillId="4" borderId="0" xfId="0" applyNumberFormat="1" applyFill="1" applyAlignment="1">
      <alignment horizontal="right"/>
    </xf>
    <xf numFmtId="177" fontId="0" fillId="4" borderId="0" xfId="0" applyNumberFormat="1" applyFill="1" applyAlignment="1">
      <alignment horizontal="right"/>
    </xf>
    <xf numFmtId="181" fontId="20" fillId="0" borderId="0" xfId="0" applyNumberFormat="1" applyFont="1" applyAlignment="1">
      <alignment horizontal="right"/>
    </xf>
    <xf numFmtId="177" fontId="20" fillId="0" borderId="0" xfId="0" applyNumberFormat="1" applyFont="1" applyAlignment="1">
      <alignment horizontal="right"/>
    </xf>
    <xf numFmtId="182" fontId="20" fillId="0" borderId="0" xfId="0" applyNumberFormat="1" applyFont="1" applyAlignment="1">
      <alignment horizontal="right"/>
    </xf>
    <xf numFmtId="2" fontId="20" fillId="7" borderId="0" xfId="0" applyNumberFormat="1" applyFont="1" applyFill="1" applyAlignment="1">
      <alignment horizontal="right" indent="4"/>
    </xf>
    <xf numFmtId="177" fontId="0" fillId="0" borderId="0" xfId="0" applyNumberFormat="1"/>
    <xf numFmtId="0" fontId="20" fillId="8" borderId="0" xfId="0" applyFont="1" applyFill="1"/>
    <xf numFmtId="0" fontId="20" fillId="7" borderId="0" xfId="0" applyFont="1" applyFill="1"/>
    <xf numFmtId="0" fontId="20" fillId="0" borderId="0" xfId="0" applyFont="1"/>
    <xf numFmtId="0" fontId="0" fillId="9" borderId="0" xfId="0" applyFill="1"/>
    <xf numFmtId="0" fontId="0" fillId="10" borderId="0" xfId="0" applyFill="1"/>
    <xf numFmtId="176" fontId="23" fillId="5" borderId="7" xfId="2" applyNumberFormat="1" applyFont="1" applyFill="1" applyBorder="1" applyAlignment="1">
      <alignment horizontal="center" vertical="center"/>
    </xf>
    <xf numFmtId="0" fontId="13" fillId="0" borderId="0" xfId="2">
      <alignment vertical="center"/>
    </xf>
    <xf numFmtId="0" fontId="21" fillId="9" borderId="9" xfId="2" applyFont="1" applyFill="1" applyBorder="1" applyAlignment="1">
      <alignment horizontal="center" vertical="center" wrapText="1"/>
    </xf>
    <xf numFmtId="178" fontId="21" fillId="5" borderId="9" xfId="2" applyNumberFormat="1" applyFont="1" applyFill="1" applyBorder="1" applyAlignment="1">
      <alignment horizontal="center" vertical="center"/>
    </xf>
    <xf numFmtId="2" fontId="23" fillId="5" borderId="9" xfId="2" applyNumberFormat="1" applyFont="1" applyFill="1" applyBorder="1" applyAlignment="1">
      <alignment horizontal="center" vertical="center"/>
    </xf>
    <xf numFmtId="2" fontId="24" fillId="5" borderId="9" xfId="2" applyNumberFormat="1" applyFont="1" applyFill="1" applyBorder="1" applyAlignment="1">
      <alignment horizontal="center" vertical="center"/>
    </xf>
    <xf numFmtId="0" fontId="21" fillId="9" borderId="10" xfId="2" applyFont="1" applyFill="1" applyBorder="1" applyAlignment="1">
      <alignment horizontal="center" vertical="center" wrapText="1"/>
    </xf>
    <xf numFmtId="178" fontId="21" fillId="5" borderId="10" xfId="2" applyNumberFormat="1" applyFont="1" applyFill="1" applyBorder="1" applyAlignment="1">
      <alignment horizontal="center" vertical="center"/>
    </xf>
    <xf numFmtId="2" fontId="23" fillId="5" borderId="7" xfId="2" applyNumberFormat="1" applyFont="1" applyFill="1" applyBorder="1" applyAlignment="1">
      <alignment horizontal="center" vertical="center"/>
    </xf>
    <xf numFmtId="2" fontId="24" fillId="5" borderId="7" xfId="2" applyNumberFormat="1" applyFont="1" applyFill="1" applyBorder="1" applyAlignment="1">
      <alignment horizontal="center" vertical="center"/>
    </xf>
    <xf numFmtId="0" fontId="21" fillId="9" borderId="11" xfId="2" applyFont="1" applyFill="1" applyBorder="1" applyAlignment="1">
      <alignment horizontal="center" vertical="center" wrapText="1"/>
    </xf>
    <xf numFmtId="178" fontId="21" fillId="5" borderId="11" xfId="2" applyNumberFormat="1" applyFont="1" applyFill="1" applyBorder="1" applyAlignment="1">
      <alignment horizontal="center" vertical="center"/>
    </xf>
    <xf numFmtId="2" fontId="23" fillId="5" borderId="11" xfId="2" applyNumberFormat="1" applyFont="1" applyFill="1" applyBorder="1" applyAlignment="1">
      <alignment horizontal="center" vertical="center"/>
    </xf>
    <xf numFmtId="2" fontId="13" fillId="0" borderId="0" xfId="2" applyNumberFormat="1">
      <alignment vertical="center"/>
    </xf>
    <xf numFmtId="179" fontId="13" fillId="0" borderId="0" xfId="2" applyNumberFormat="1">
      <alignment vertical="center"/>
    </xf>
    <xf numFmtId="0" fontId="23" fillId="11" borderId="7" xfId="3" applyFont="1" applyFill="1" applyBorder="1">
      <alignment vertical="center"/>
    </xf>
    <xf numFmtId="0" fontId="23" fillId="11" borderId="12" xfId="3" applyFont="1" applyFill="1" applyBorder="1">
      <alignment vertical="center"/>
    </xf>
    <xf numFmtId="0" fontId="27" fillId="8" borderId="0" xfId="3" applyFont="1" applyFill="1">
      <alignment vertical="center"/>
    </xf>
    <xf numFmtId="0" fontId="13" fillId="0" borderId="0" xfId="3">
      <alignment vertical="center"/>
    </xf>
    <xf numFmtId="0" fontId="21" fillId="12" borderId="6" xfId="3" applyFont="1" applyFill="1" applyBorder="1">
      <alignment vertical="center"/>
    </xf>
    <xf numFmtId="0" fontId="28" fillId="8" borderId="0" xfId="3" applyFont="1" applyFill="1">
      <alignment vertical="center"/>
    </xf>
    <xf numFmtId="0" fontId="21" fillId="5" borderId="2" xfId="3" applyFont="1" applyFill="1" applyBorder="1">
      <alignment vertical="center"/>
    </xf>
    <xf numFmtId="184" fontId="21" fillId="5" borderId="4" xfId="3" applyNumberFormat="1" applyFont="1" applyFill="1" applyBorder="1">
      <alignment vertical="center"/>
    </xf>
    <xf numFmtId="0" fontId="21" fillId="5" borderId="5" xfId="3" applyFont="1" applyFill="1" applyBorder="1">
      <alignment vertical="center"/>
    </xf>
    <xf numFmtId="184" fontId="21" fillId="5" borderId="6" xfId="3" applyNumberFormat="1" applyFont="1" applyFill="1" applyBorder="1">
      <alignment vertical="center"/>
    </xf>
    <xf numFmtId="0" fontId="21" fillId="5" borderId="13" xfId="3" applyFont="1" applyFill="1" applyBorder="1">
      <alignment vertical="center"/>
    </xf>
    <xf numFmtId="184" fontId="21" fillId="5" borderId="14" xfId="3" applyNumberFormat="1" applyFont="1" applyFill="1" applyBorder="1">
      <alignment vertical="center"/>
    </xf>
    <xf numFmtId="0" fontId="21" fillId="12" borderId="4" xfId="3" applyFont="1" applyFill="1" applyBorder="1">
      <alignment vertical="center"/>
    </xf>
    <xf numFmtId="0" fontId="13" fillId="8" borderId="0" xfId="3" applyFill="1">
      <alignment vertical="center"/>
    </xf>
    <xf numFmtId="0" fontId="21" fillId="12" borderId="14" xfId="3" applyFont="1" applyFill="1" applyBorder="1">
      <alignment vertical="center"/>
    </xf>
    <xf numFmtId="0" fontId="21" fillId="5" borderId="6" xfId="3" applyFont="1" applyFill="1" applyBorder="1">
      <alignment vertical="center"/>
    </xf>
    <xf numFmtId="0" fontId="21" fillId="5" borderId="1" xfId="3" applyFont="1" applyFill="1" applyBorder="1">
      <alignment vertical="center"/>
    </xf>
    <xf numFmtId="0" fontId="21" fillId="5" borderId="14" xfId="3" applyFont="1" applyFill="1" applyBorder="1">
      <alignment vertical="center"/>
    </xf>
    <xf numFmtId="0" fontId="19" fillId="6" borderId="0" xfId="4" applyFill="1"/>
    <xf numFmtId="2" fontId="19" fillId="9" borderId="0" xfId="4" applyNumberFormat="1" applyFill="1"/>
    <xf numFmtId="2" fontId="19" fillId="6" borderId="0" xfId="4" applyNumberFormat="1" applyFill="1"/>
    <xf numFmtId="0" fontId="19" fillId="9" borderId="0" xfId="4" applyFill="1" applyAlignment="1">
      <alignment vertical="center" wrapText="1"/>
    </xf>
    <xf numFmtId="0" fontId="12" fillId="0" borderId="0" xfId="2" applyFont="1">
      <alignment vertical="center"/>
    </xf>
    <xf numFmtId="2" fontId="29" fillId="5" borderId="9" xfId="2" applyNumberFormat="1" applyFont="1" applyFill="1" applyBorder="1" applyAlignment="1">
      <alignment horizontal="center" vertical="center"/>
    </xf>
    <xf numFmtId="2" fontId="29" fillId="5" borderId="7" xfId="2" applyNumberFormat="1" applyFont="1" applyFill="1" applyBorder="1" applyAlignment="1">
      <alignment horizontal="center" vertical="center"/>
    </xf>
    <xf numFmtId="0" fontId="23" fillId="5" borderId="7" xfId="2" applyFont="1" applyFill="1" applyBorder="1" applyAlignment="1">
      <alignment horizontal="center" vertical="center"/>
    </xf>
    <xf numFmtId="0" fontId="11" fillId="0" borderId="0" xfId="3" applyFont="1">
      <alignment vertical="center"/>
    </xf>
    <xf numFmtId="2" fontId="24" fillId="5" borderId="11" xfId="2" applyNumberFormat="1" applyFont="1" applyFill="1" applyBorder="1" applyAlignment="1">
      <alignment horizontal="center" vertical="center"/>
    </xf>
    <xf numFmtId="0" fontId="10" fillId="0" borderId="0" xfId="3" applyFont="1">
      <alignment vertical="center"/>
    </xf>
    <xf numFmtId="0" fontId="19" fillId="7" borderId="0" xfId="4" applyFill="1"/>
    <xf numFmtId="2" fontId="19" fillId="7" borderId="0" xfId="4" applyNumberFormat="1" applyFill="1"/>
    <xf numFmtId="184" fontId="19" fillId="0" borderId="0" xfId="18" applyNumberFormat="1"/>
    <xf numFmtId="185" fontId="31" fillId="4" borderId="0" xfId="14" applyNumberFormat="1" applyFill="1" applyAlignment="1">
      <alignment horizontal="center" vertical="center"/>
    </xf>
    <xf numFmtId="185" fontId="20" fillId="13" borderId="0" xfId="14" applyNumberFormat="1" applyFont="1" applyFill="1" applyAlignment="1">
      <alignment horizontal="center" vertical="center"/>
    </xf>
    <xf numFmtId="0" fontId="24" fillId="5" borderId="11" xfId="2" applyFont="1" applyFill="1" applyBorder="1" applyAlignment="1">
      <alignment horizontal="center" vertical="center"/>
    </xf>
    <xf numFmtId="0" fontId="29" fillId="5" borderId="11" xfId="2" applyFont="1" applyFill="1" applyBorder="1" applyAlignment="1">
      <alignment horizontal="center" vertical="center"/>
    </xf>
    <xf numFmtId="14" fontId="0" fillId="0" borderId="0" xfId="0" applyNumberFormat="1" applyAlignment="1">
      <alignment wrapText="1"/>
    </xf>
    <xf numFmtId="14" fontId="0" fillId="4" borderId="0" xfId="0" applyNumberFormat="1" applyFill="1"/>
    <xf numFmtId="14" fontId="20" fillId="0" borderId="0" xfId="0" applyNumberFormat="1" applyFont="1"/>
    <xf numFmtId="2" fontId="20" fillId="2" borderId="0" xfId="0" applyNumberFormat="1" applyFont="1" applyFill="1"/>
    <xf numFmtId="0" fontId="23" fillId="5" borderId="11" xfId="2" applyFont="1" applyFill="1" applyBorder="1" applyAlignment="1">
      <alignment horizontal="center" vertical="center"/>
    </xf>
    <xf numFmtId="0" fontId="20" fillId="8" borderId="0" xfId="0" applyFont="1" applyFill="1" applyAlignment="1">
      <alignment wrapText="1"/>
    </xf>
    <xf numFmtId="0" fontId="20" fillId="0" borderId="0" xfId="0" applyFont="1" applyAlignment="1">
      <alignment wrapText="1"/>
    </xf>
    <xf numFmtId="177" fontId="0" fillId="0" borderId="0" xfId="0" applyNumberFormat="1" applyAlignment="1">
      <alignment horizontal="right" wrapText="1"/>
    </xf>
    <xf numFmtId="0" fontId="0" fillId="0" borderId="0" xfId="0" quotePrefix="1" applyAlignment="1">
      <alignment horizontal="left" wrapText="1"/>
    </xf>
    <xf numFmtId="0" fontId="20" fillId="8" borderId="0" xfId="0" applyFont="1" applyFill="1" applyAlignment="1">
      <alignment vertical="center" wrapText="1"/>
    </xf>
    <xf numFmtId="0" fontId="20" fillId="0" borderId="0" xfId="0" applyFont="1" applyAlignment="1">
      <alignment vertical="center" wrapText="1"/>
    </xf>
    <xf numFmtId="2" fontId="20" fillId="8" borderId="0" xfId="0" applyNumberFormat="1" applyFont="1" applyFill="1"/>
    <xf numFmtId="181" fontId="0" fillId="9" borderId="0" xfId="0" applyNumberFormat="1" applyFill="1" applyAlignment="1">
      <alignment horizontal="right"/>
    </xf>
    <xf numFmtId="177" fontId="0" fillId="9" borderId="0" xfId="0" applyNumberFormat="1" applyFill="1" applyAlignment="1">
      <alignment horizontal="right"/>
    </xf>
    <xf numFmtId="177" fontId="0" fillId="2" borderId="0" xfId="0" applyNumberFormat="1" applyFill="1" applyAlignment="1">
      <alignment horizontal="right"/>
    </xf>
    <xf numFmtId="0" fontId="20" fillId="7" borderId="0" xfId="0" applyFont="1" applyFill="1" applyAlignment="1">
      <alignment wrapText="1"/>
    </xf>
    <xf numFmtId="0" fontId="20" fillId="7" borderId="0" xfId="0" applyFont="1" applyFill="1" applyAlignment="1">
      <alignment vertical="center" wrapText="1"/>
    </xf>
    <xf numFmtId="2" fontId="20" fillId="7" borderId="0" xfId="0" applyNumberFormat="1" applyFont="1" applyFill="1"/>
    <xf numFmtId="2" fontId="20" fillId="7" borderId="0" xfId="0" applyNumberFormat="1" applyFont="1" applyFill="1" applyAlignment="1">
      <alignment wrapText="1"/>
    </xf>
    <xf numFmtId="181" fontId="0" fillId="2" borderId="0" xfId="0" applyNumberFormat="1" applyFill="1" applyAlignment="1">
      <alignment horizontal="right"/>
    </xf>
    <xf numFmtId="14" fontId="0" fillId="6" borderId="0" xfId="0" applyNumberFormat="1" applyFill="1"/>
    <xf numFmtId="183" fontId="0" fillId="6" borderId="0" xfId="0" applyNumberFormat="1" applyFill="1"/>
    <xf numFmtId="2" fontId="0" fillId="6" borderId="0" xfId="0" applyNumberFormat="1" applyFill="1"/>
    <xf numFmtId="2" fontId="20" fillId="6" borderId="0" xfId="0" applyNumberFormat="1" applyFont="1" applyFill="1"/>
    <xf numFmtId="179" fontId="0" fillId="6" borderId="0" xfId="0" applyNumberFormat="1" applyFill="1"/>
    <xf numFmtId="177" fontId="0" fillId="10" borderId="0" xfId="0" applyNumberFormat="1" applyFill="1" applyAlignment="1">
      <alignment horizontal="right"/>
    </xf>
    <xf numFmtId="14" fontId="0" fillId="10" borderId="0" xfId="0" applyNumberFormat="1" applyFill="1"/>
    <xf numFmtId="183" fontId="0" fillId="10" borderId="0" xfId="0" applyNumberFormat="1" applyFill="1"/>
    <xf numFmtId="2" fontId="0" fillId="10" borderId="0" xfId="0" applyNumberFormat="1" applyFill="1"/>
    <xf numFmtId="179" fontId="0" fillId="10" borderId="0" xfId="0" applyNumberFormat="1" applyFill="1"/>
    <xf numFmtId="2" fontId="20" fillId="10" borderId="0" xfId="0" applyNumberFormat="1" applyFont="1" applyFill="1"/>
    <xf numFmtId="183" fontId="20" fillId="0" borderId="0" xfId="0" applyNumberFormat="1" applyFont="1"/>
    <xf numFmtId="183" fontId="20" fillId="6" borderId="0" xfId="0" applyNumberFormat="1" applyFont="1" applyFill="1"/>
    <xf numFmtId="183" fontId="20" fillId="10" borderId="0" xfId="0" applyNumberFormat="1" applyFont="1" applyFill="1"/>
    <xf numFmtId="14" fontId="0" fillId="9" borderId="0" xfId="0" applyNumberFormat="1" applyFill="1"/>
    <xf numFmtId="2" fontId="0" fillId="9" borderId="0" xfId="0" applyNumberFormat="1" applyFill="1"/>
    <xf numFmtId="2" fontId="20" fillId="9" borderId="0" xfId="0" applyNumberFormat="1" applyFont="1" applyFill="1"/>
    <xf numFmtId="181" fontId="0" fillId="10" borderId="0" xfId="0" applyNumberFormat="1" applyFill="1" applyAlignment="1">
      <alignment horizontal="right"/>
    </xf>
    <xf numFmtId="2" fontId="29" fillId="5" borderId="11" xfId="2" applyNumberFormat="1" applyFont="1" applyFill="1" applyBorder="1" applyAlignment="1">
      <alignment horizontal="center" vertical="center"/>
    </xf>
    <xf numFmtId="186" fontId="21" fillId="12" borderId="6" xfId="3" applyNumberFormat="1" applyFont="1" applyFill="1" applyBorder="1">
      <alignment vertical="center"/>
    </xf>
    <xf numFmtId="176" fontId="23" fillId="5" borderId="15" xfId="2" applyNumberFormat="1" applyFont="1" applyFill="1" applyBorder="1" applyAlignment="1">
      <alignment horizontal="center" vertical="center"/>
    </xf>
    <xf numFmtId="187" fontId="8" fillId="0" borderId="0" xfId="29" applyNumberFormat="1" applyFont="1">
      <alignment vertical="center"/>
    </xf>
    <xf numFmtId="0" fontId="8" fillId="0" borderId="0" xfId="30">
      <alignment vertical="center"/>
    </xf>
    <xf numFmtId="0" fontId="8" fillId="0" borderId="0" xfId="30" applyAlignment="1">
      <alignment wrapText="1"/>
    </xf>
    <xf numFmtId="0" fontId="16" fillId="0" borderId="0" xfId="30" applyFont="1" applyAlignment="1"/>
    <xf numFmtId="0" fontId="8" fillId="0" borderId="0" xfId="30" applyAlignment="1"/>
    <xf numFmtId="0" fontId="8" fillId="2" borderId="0" xfId="30" applyFill="1" applyAlignment="1">
      <alignment wrapText="1"/>
    </xf>
    <xf numFmtId="0" fontId="8" fillId="0" borderId="0" xfId="30" applyAlignment="1">
      <alignment vertical="center" wrapText="1"/>
    </xf>
    <xf numFmtId="176" fontId="8" fillId="0" borderId="0" xfId="30" applyNumberFormat="1" applyAlignment="1">
      <alignment horizontal="right"/>
    </xf>
    <xf numFmtId="177" fontId="8" fillId="0" borderId="0" xfId="30" applyNumberFormat="1" applyAlignment="1">
      <alignment horizontal="right"/>
    </xf>
    <xf numFmtId="177" fontId="8" fillId="0" borderId="0" xfId="30" applyNumberFormat="1" applyAlignment="1">
      <alignment horizontal="right" vertical="center"/>
    </xf>
    <xf numFmtId="176" fontId="8" fillId="3" borderId="0" xfId="30" applyNumberFormat="1" applyFill="1" applyAlignment="1">
      <alignment horizontal="right"/>
    </xf>
    <xf numFmtId="177" fontId="8" fillId="3" borderId="0" xfId="30" applyNumberFormat="1" applyFill="1" applyAlignment="1">
      <alignment horizontal="right"/>
    </xf>
    <xf numFmtId="176" fontId="8" fillId="0" borderId="1" xfId="30" applyNumberFormat="1" applyBorder="1" applyAlignment="1">
      <alignment horizontal="right"/>
    </xf>
    <xf numFmtId="177" fontId="8" fillId="0" borderId="1" xfId="30" applyNumberFormat="1" applyBorder="1" applyAlignment="1">
      <alignment horizontal="right"/>
    </xf>
    <xf numFmtId="178" fontId="8" fillId="2" borderId="0" xfId="30" applyNumberFormat="1" applyFill="1" applyAlignment="1"/>
    <xf numFmtId="178" fontId="8" fillId="0" borderId="0" xfId="30" applyNumberFormat="1" applyAlignment="1"/>
    <xf numFmtId="179" fontId="8" fillId="0" borderId="0" xfId="30" applyNumberFormat="1">
      <alignment vertical="center"/>
    </xf>
    <xf numFmtId="176" fontId="8" fillId="9" borderId="0" xfId="30" applyNumberFormat="1" applyFill="1" applyAlignment="1">
      <alignment horizontal="right"/>
    </xf>
    <xf numFmtId="177" fontId="8" fillId="9" borderId="0" xfId="30" applyNumberFormat="1" applyFill="1" applyAlignment="1">
      <alignment horizontal="right"/>
    </xf>
    <xf numFmtId="177" fontId="8" fillId="9" borderId="0" xfId="30" applyNumberFormat="1" applyFill="1" applyAlignment="1">
      <alignment horizontal="right" vertical="center"/>
    </xf>
    <xf numFmtId="0" fontId="8" fillId="0" borderId="0" xfId="30" applyAlignment="1">
      <alignment horizontal="left" wrapText="1"/>
    </xf>
    <xf numFmtId="0" fontId="8" fillId="0" borderId="0" xfId="30" applyAlignment="1">
      <alignment horizontal="left" vertical="center" wrapText="1"/>
    </xf>
    <xf numFmtId="0" fontId="8" fillId="0" borderId="0" xfId="30" applyAlignment="1">
      <alignment horizontal="left"/>
    </xf>
    <xf numFmtId="0" fontId="8" fillId="0" borderId="0" xfId="30" applyAlignment="1">
      <alignment horizontal="left" vertical="center"/>
    </xf>
    <xf numFmtId="0" fontId="8" fillId="0" borderId="0" xfId="30" quotePrefix="1" applyAlignment="1">
      <alignment horizontal="left"/>
    </xf>
    <xf numFmtId="0" fontId="8" fillId="0" borderId="0" xfId="30" quotePrefix="1" applyAlignment="1">
      <alignment horizontal="left" vertical="center"/>
    </xf>
    <xf numFmtId="0" fontId="13" fillId="10" borderId="0" xfId="3" applyFill="1">
      <alignment vertical="center"/>
    </xf>
    <xf numFmtId="0" fontId="7" fillId="0" borderId="0" xfId="2" applyFont="1">
      <alignment vertical="center"/>
    </xf>
    <xf numFmtId="0" fontId="6" fillId="0" borderId="0" xfId="2" applyFont="1">
      <alignment vertical="center"/>
    </xf>
    <xf numFmtId="186" fontId="20" fillId="4" borderId="0" xfId="3" applyNumberFormat="1" applyFont="1" applyFill="1">
      <alignment vertical="center"/>
    </xf>
    <xf numFmtId="0" fontId="20" fillId="2" borderId="0" xfId="3" applyFont="1" applyFill="1">
      <alignment vertical="center"/>
    </xf>
    <xf numFmtId="0" fontId="20" fillId="10" borderId="0" xfId="3" applyFont="1" applyFill="1">
      <alignment vertical="center"/>
    </xf>
    <xf numFmtId="177" fontId="8" fillId="9" borderId="0" xfId="30" applyNumberFormat="1" applyFill="1" applyAlignment="1"/>
    <xf numFmtId="177" fontId="8" fillId="0" borderId="0" xfId="30" applyNumberFormat="1" applyAlignment="1"/>
    <xf numFmtId="177" fontId="8" fillId="0" borderId="0" xfId="30" applyNumberFormat="1">
      <alignment vertical="center"/>
    </xf>
    <xf numFmtId="14" fontId="20" fillId="2" borderId="0" xfId="0" applyNumberFormat="1" applyFont="1" applyFill="1"/>
    <xf numFmtId="0" fontId="21" fillId="12" borderId="0" xfId="3" applyFont="1" applyFill="1">
      <alignment vertical="center"/>
    </xf>
    <xf numFmtId="14" fontId="0" fillId="0" borderId="0" xfId="0" applyNumberFormat="1" applyAlignment="1">
      <alignment horizontal="right"/>
    </xf>
    <xf numFmtId="177" fontId="8" fillId="10" borderId="0" xfId="30" applyNumberFormat="1" applyFill="1" applyAlignment="1">
      <alignment horizontal="right"/>
    </xf>
    <xf numFmtId="177" fontId="8" fillId="10" borderId="0" xfId="30" applyNumberFormat="1" applyFill="1" applyAlignment="1">
      <alignment horizontal="right" vertical="center"/>
    </xf>
    <xf numFmtId="177" fontId="8" fillId="10" borderId="0" xfId="30" applyNumberFormat="1" applyFill="1" applyAlignment="1"/>
    <xf numFmtId="177" fontId="8" fillId="10" borderId="0" xfId="30" applyNumberFormat="1" applyFill="1">
      <alignment vertical="center"/>
    </xf>
    <xf numFmtId="0" fontId="5" fillId="0" borderId="0" xfId="3" applyFont="1">
      <alignment vertical="center"/>
    </xf>
    <xf numFmtId="0" fontId="4" fillId="0" borderId="0" xfId="2" applyFont="1">
      <alignment vertical="center"/>
    </xf>
    <xf numFmtId="0" fontId="21" fillId="12" borderId="1" xfId="3" applyFont="1" applyFill="1" applyBorder="1">
      <alignment vertical="center"/>
    </xf>
    <xf numFmtId="0" fontId="21" fillId="12" borderId="3" xfId="3" applyFont="1" applyFill="1" applyBorder="1">
      <alignment vertical="center"/>
    </xf>
    <xf numFmtId="0" fontId="21" fillId="5" borderId="0" xfId="3" applyFont="1" applyFill="1">
      <alignment vertical="center"/>
    </xf>
    <xf numFmtId="176" fontId="31" fillId="2" borderId="2" xfId="0" applyNumberFormat="1" applyFont="1" applyFill="1" applyBorder="1" applyAlignment="1">
      <alignment horizontal="right"/>
    </xf>
    <xf numFmtId="180" fontId="31" fillId="2" borderId="3" xfId="0" applyNumberFormat="1" applyFont="1" applyFill="1" applyBorder="1"/>
    <xf numFmtId="178" fontId="31" fillId="2" borderId="3" xfId="0" applyNumberFormat="1" applyFont="1" applyFill="1" applyBorder="1"/>
    <xf numFmtId="0" fontId="31" fillId="2" borderId="0" xfId="0" applyFont="1" applyFill="1"/>
    <xf numFmtId="0" fontId="31" fillId="2" borderId="3" xfId="0" applyFont="1" applyFill="1" applyBorder="1"/>
    <xf numFmtId="180" fontId="31" fillId="2" borderId="3" xfId="0" applyNumberFormat="1" applyFont="1" applyFill="1" applyBorder="1" applyAlignment="1">
      <alignment horizontal="right"/>
    </xf>
    <xf numFmtId="180" fontId="31" fillId="2" borderId="0" xfId="0" applyNumberFormat="1" applyFont="1" applyFill="1" applyAlignment="1">
      <alignment horizontal="right"/>
    </xf>
    <xf numFmtId="176" fontId="31" fillId="2" borderId="3" xfId="0" applyNumberFormat="1" applyFont="1" applyFill="1" applyBorder="1" applyAlignment="1">
      <alignment horizontal="right"/>
    </xf>
    <xf numFmtId="180" fontId="31" fillId="2" borderId="4" xfId="0" applyNumberFormat="1" applyFont="1" applyFill="1" applyBorder="1"/>
    <xf numFmtId="176" fontId="31" fillId="2" borderId="0" xfId="0" applyNumberFormat="1" applyFont="1" applyFill="1" applyAlignment="1">
      <alignment horizontal="right"/>
    </xf>
    <xf numFmtId="177" fontId="31" fillId="2" borderId="0" xfId="0" applyNumberFormat="1" applyFont="1" applyFill="1" applyAlignment="1">
      <alignment horizontal="right"/>
    </xf>
    <xf numFmtId="176" fontId="31" fillId="2" borderId="5" xfId="0" applyNumberFormat="1" applyFont="1" applyFill="1" applyBorder="1" applyAlignment="1">
      <alignment horizontal="right"/>
    </xf>
    <xf numFmtId="180" fontId="31" fillId="2" borderId="0" xfId="0" applyNumberFormat="1" applyFont="1" applyFill="1"/>
    <xf numFmtId="178" fontId="31" fillId="2" borderId="0" xfId="0" applyNumberFormat="1" applyFont="1" applyFill="1"/>
    <xf numFmtId="180" fontId="31" fillId="2" borderId="6" xfId="0" applyNumberFormat="1" applyFont="1" applyFill="1" applyBorder="1"/>
    <xf numFmtId="2" fontId="31" fillId="2" borderId="0" xfId="0" applyNumberFormat="1" applyFont="1" applyFill="1"/>
    <xf numFmtId="176" fontId="35" fillId="2" borderId="0" xfId="0" applyNumberFormat="1" applyFont="1" applyFill="1" applyAlignment="1">
      <alignment horizontal="right"/>
    </xf>
    <xf numFmtId="180" fontId="35" fillId="2" borderId="0" xfId="0" applyNumberFormat="1" applyFont="1" applyFill="1"/>
    <xf numFmtId="2" fontId="35" fillId="2" borderId="0" xfId="0" applyNumberFormat="1" applyFont="1" applyFill="1"/>
    <xf numFmtId="0" fontId="35" fillId="2" borderId="0" xfId="0" applyFont="1" applyFill="1"/>
    <xf numFmtId="178" fontId="35" fillId="2" borderId="0" xfId="0" applyNumberFormat="1" applyFont="1" applyFill="1"/>
    <xf numFmtId="180" fontId="35" fillId="2" borderId="0" xfId="0" applyNumberFormat="1" applyFont="1" applyFill="1" applyAlignment="1">
      <alignment horizontal="right"/>
    </xf>
    <xf numFmtId="177" fontId="35" fillId="2" borderId="0" xfId="0" applyNumberFormat="1" applyFont="1" applyFill="1" applyAlignment="1">
      <alignment horizontal="right"/>
    </xf>
    <xf numFmtId="180" fontId="31" fillId="0" borderId="0" xfId="0" applyNumberFormat="1" applyFont="1"/>
    <xf numFmtId="0" fontId="31" fillId="0" borderId="0" xfId="0" applyFont="1"/>
    <xf numFmtId="176" fontId="31" fillId="0" borderId="0" xfId="0" applyNumberFormat="1" applyFont="1" applyAlignment="1">
      <alignment horizontal="right"/>
    </xf>
    <xf numFmtId="177" fontId="31" fillId="0" borderId="0" xfId="0" applyNumberFormat="1" applyFont="1" applyAlignment="1">
      <alignment horizontal="right"/>
    </xf>
    <xf numFmtId="188" fontId="35" fillId="2" borderId="0" xfId="0" applyNumberFormat="1" applyFont="1" applyFill="1"/>
    <xf numFmtId="183" fontId="20" fillId="9" borderId="0" xfId="0" applyNumberFormat="1" applyFont="1" applyFill="1"/>
    <xf numFmtId="14" fontId="20" fillId="9" borderId="0" xfId="0" applyNumberFormat="1" applyFont="1" applyFill="1"/>
    <xf numFmtId="0" fontId="3" fillId="0" borderId="0" xfId="3" applyFont="1">
      <alignment vertical="center"/>
    </xf>
    <xf numFmtId="2" fontId="20" fillId="4" borderId="0" xfId="0" applyNumberFormat="1" applyFont="1" applyFill="1"/>
    <xf numFmtId="14" fontId="20" fillId="4" borderId="0" xfId="0" applyNumberFormat="1" applyFont="1" applyFill="1"/>
    <xf numFmtId="0" fontId="20" fillId="4" borderId="0" xfId="3" applyFont="1" applyFill="1">
      <alignment vertical="center"/>
    </xf>
    <xf numFmtId="2" fontId="23" fillId="5" borderId="4" xfId="2" applyNumberFormat="1" applyFont="1" applyFill="1" applyBorder="1" applyAlignment="1">
      <alignment horizontal="center" vertical="center"/>
    </xf>
    <xf numFmtId="2" fontId="23" fillId="5" borderId="8" xfId="2" applyNumberFormat="1" applyFont="1" applyFill="1" applyBorder="1" applyAlignment="1">
      <alignment horizontal="center" vertical="center"/>
    </xf>
    <xf numFmtId="2" fontId="23" fillId="5" borderId="14" xfId="2" applyNumberFormat="1" applyFont="1" applyFill="1" applyBorder="1" applyAlignment="1">
      <alignment horizontal="center" vertical="center"/>
    </xf>
    <xf numFmtId="0" fontId="36" fillId="5" borderId="11" xfId="2" applyFont="1" applyFill="1" applyBorder="1" applyAlignment="1">
      <alignment horizontal="center" vertical="center"/>
    </xf>
    <xf numFmtId="2" fontId="36" fillId="5" borderId="9" xfId="2" applyNumberFormat="1" applyFont="1" applyFill="1" applyBorder="1" applyAlignment="1">
      <alignment horizontal="center" vertical="center"/>
    </xf>
    <xf numFmtId="2" fontId="36" fillId="5" borderId="7" xfId="2" applyNumberFormat="1" applyFont="1" applyFill="1" applyBorder="1" applyAlignment="1">
      <alignment horizontal="center" vertical="center"/>
    </xf>
    <xf numFmtId="2" fontId="36" fillId="5" borderId="11" xfId="2" applyNumberFormat="1" applyFont="1" applyFill="1" applyBorder="1" applyAlignment="1">
      <alignment horizontal="center" vertical="center"/>
    </xf>
    <xf numFmtId="2" fontId="24" fillId="5" borderId="10" xfId="2" applyNumberFormat="1" applyFont="1" applyFill="1" applyBorder="1" applyAlignment="1">
      <alignment horizontal="center" vertical="center"/>
    </xf>
    <xf numFmtId="2" fontId="24" fillId="5" borderId="2" xfId="2" applyNumberFormat="1" applyFont="1" applyFill="1" applyBorder="1" applyAlignment="1">
      <alignment horizontal="center" vertical="center"/>
    </xf>
    <xf numFmtId="2" fontId="24" fillId="5" borderId="5" xfId="2" applyNumberFormat="1" applyFont="1" applyFill="1" applyBorder="1" applyAlignment="1">
      <alignment horizontal="center" vertical="center"/>
    </xf>
    <xf numFmtId="2" fontId="24" fillId="5" borderId="13" xfId="2" applyNumberFormat="1" applyFont="1" applyFill="1" applyBorder="1" applyAlignment="1">
      <alignment horizontal="center" vertical="center"/>
    </xf>
    <xf numFmtId="0" fontId="25" fillId="11" borderId="8" xfId="3" applyFont="1" applyFill="1" applyBorder="1">
      <alignment vertical="center"/>
    </xf>
    <xf numFmtId="0" fontId="2" fillId="0" borderId="0" xfId="3" applyFont="1">
      <alignment vertical="center"/>
    </xf>
    <xf numFmtId="184" fontId="19" fillId="7" borderId="0" xfId="18" applyNumberFormat="1" applyFill="1"/>
    <xf numFmtId="185" fontId="20" fillId="4" borderId="0" xfId="13" applyNumberFormat="1" applyFont="1" applyFill="1" applyAlignment="1">
      <alignment horizontal="center" vertical="center"/>
    </xf>
    <xf numFmtId="185" fontId="20" fillId="6" borderId="0" xfId="13" applyNumberFormat="1" applyFont="1" applyFill="1" applyAlignment="1">
      <alignment horizontal="center" vertical="center"/>
    </xf>
    <xf numFmtId="2" fontId="0" fillId="8" borderId="0" xfId="0" applyNumberFormat="1" applyFill="1"/>
    <xf numFmtId="14" fontId="0" fillId="8" borderId="0" xfId="0" applyNumberFormat="1" applyFill="1"/>
    <xf numFmtId="183" fontId="0" fillId="8" borderId="0" xfId="0" applyNumberFormat="1" applyFill="1"/>
    <xf numFmtId="179" fontId="0" fillId="8" borderId="0" xfId="0" applyNumberFormat="1" applyFill="1"/>
    <xf numFmtId="176" fontId="36" fillId="0" borderId="12" xfId="2" applyNumberFormat="1" applyFont="1" applyBorder="1" applyAlignment="1">
      <alignment horizontal="center" vertical="center"/>
    </xf>
    <xf numFmtId="180" fontId="20" fillId="0" borderId="0" xfId="0" applyNumberFormat="1" applyFont="1"/>
    <xf numFmtId="0" fontId="1" fillId="0" borderId="0" xfId="2" applyFont="1">
      <alignment vertical="center"/>
    </xf>
    <xf numFmtId="177" fontId="20" fillId="2" borderId="0" xfId="30" applyNumberFormat="1" applyFont="1" applyFill="1">
      <alignment vertical="center"/>
    </xf>
    <xf numFmtId="0" fontId="39" fillId="0" borderId="0" xfId="3" applyFont="1">
      <alignment vertical="center"/>
    </xf>
    <xf numFmtId="0" fontId="40" fillId="0" borderId="0" xfId="3" applyFont="1">
      <alignment vertical="center"/>
    </xf>
    <xf numFmtId="186" fontId="35" fillId="4" borderId="0" xfId="3" applyNumberFormat="1" applyFont="1" applyFill="1">
      <alignment vertical="center"/>
    </xf>
    <xf numFmtId="184" fontId="35" fillId="8" borderId="0" xfId="3" applyNumberFormat="1" applyFont="1" applyFill="1">
      <alignment vertical="center"/>
    </xf>
    <xf numFmtId="186" fontId="35" fillId="8" borderId="0" xfId="3" applyNumberFormat="1" applyFont="1" applyFill="1">
      <alignment vertical="center"/>
    </xf>
    <xf numFmtId="2" fontId="8" fillId="0" borderId="0" xfId="30" applyNumberFormat="1">
      <alignment vertical="center"/>
    </xf>
    <xf numFmtId="0" fontId="39" fillId="15" borderId="0" xfId="3" applyFont="1" applyFill="1">
      <alignment vertical="center"/>
    </xf>
    <xf numFmtId="183" fontId="0" fillId="0" borderId="0" xfId="0" applyNumberFormat="1"/>
    <xf numFmtId="183" fontId="20" fillId="7" borderId="0" xfId="0" applyNumberFormat="1" applyFont="1" applyFill="1"/>
    <xf numFmtId="176" fontId="36" fillId="0" borderId="7" xfId="2" applyNumberFormat="1" applyFont="1" applyBorder="1" applyAlignment="1">
      <alignment horizontal="center" vertical="center"/>
    </xf>
    <xf numFmtId="0" fontId="26" fillId="5" borderId="11" xfId="2" applyFont="1" applyFill="1" applyBorder="1" applyAlignment="1">
      <alignment horizontal="center" vertical="center"/>
    </xf>
    <xf numFmtId="0" fontId="34" fillId="1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4" fillId="0" borderId="7" xfId="2" applyFont="1" applyBorder="1" applyAlignment="1">
      <alignment horizontal="center" vertical="center"/>
    </xf>
    <xf numFmtId="176" fontId="24" fillId="5" borderId="7" xfId="2" applyNumberFormat="1" applyFont="1" applyFill="1" applyBorder="1" applyAlignment="1">
      <alignment horizontal="center" vertical="center"/>
    </xf>
    <xf numFmtId="176" fontId="24" fillId="5" borderId="9" xfId="2" applyNumberFormat="1" applyFont="1" applyFill="1" applyBorder="1" applyAlignment="1">
      <alignment horizontal="center" vertical="center"/>
    </xf>
    <xf numFmtId="176" fontId="36" fillId="0" borderId="16" xfId="2" applyNumberFormat="1" applyFont="1" applyBorder="1" applyAlignment="1">
      <alignment horizontal="center" vertical="center"/>
    </xf>
    <xf numFmtId="176" fontId="36" fillId="0" borderId="12" xfId="2" applyNumberFormat="1" applyFont="1" applyBorder="1" applyAlignment="1">
      <alignment horizontal="center" vertical="center"/>
    </xf>
    <xf numFmtId="176" fontId="36" fillId="0" borderId="17" xfId="2" applyNumberFormat="1" applyFont="1" applyBorder="1" applyAlignment="1">
      <alignment horizontal="center" vertical="center"/>
    </xf>
    <xf numFmtId="0" fontId="24" fillId="0" borderId="16" xfId="2" applyFont="1" applyBorder="1" applyAlignment="1">
      <alignment horizontal="center" vertical="center"/>
    </xf>
    <xf numFmtId="0" fontId="24" fillId="0" borderId="12" xfId="2" applyFont="1" applyBorder="1" applyAlignment="1">
      <alignment horizontal="center" vertical="center"/>
    </xf>
    <xf numFmtId="0" fontId="24" fillId="0" borderId="17" xfId="2" applyFont="1" applyBorder="1" applyAlignment="1">
      <alignment horizontal="center" vertical="center"/>
    </xf>
    <xf numFmtId="0" fontId="21" fillId="9" borderId="7" xfId="2" applyFont="1" applyFill="1" applyBorder="1" applyAlignment="1">
      <alignment horizontal="center" vertical="center" wrapText="1"/>
    </xf>
    <xf numFmtId="176" fontId="21" fillId="5" borderId="8" xfId="2" applyNumberFormat="1" applyFont="1" applyFill="1" applyBorder="1" applyAlignment="1">
      <alignment horizontal="center" vertical="center"/>
    </xf>
    <xf numFmtId="176" fontId="23" fillId="5" borderId="7" xfId="2" applyNumberFormat="1" applyFont="1" applyFill="1" applyBorder="1" applyAlignment="1">
      <alignment horizontal="center" vertical="center"/>
    </xf>
    <xf numFmtId="176" fontId="23" fillId="5" borderId="15" xfId="2" applyNumberFormat="1" applyFont="1" applyFill="1" applyBorder="1" applyAlignment="1">
      <alignment horizontal="center" vertical="center"/>
    </xf>
    <xf numFmtId="0" fontId="21" fillId="12" borderId="9" xfId="3" applyFont="1" applyFill="1" applyBorder="1" applyAlignment="1">
      <alignment horizontal="center" vertical="center"/>
    </xf>
    <xf numFmtId="0" fontId="21" fillId="12" borderId="10" xfId="3" applyFont="1" applyFill="1" applyBorder="1" applyAlignment="1">
      <alignment horizontal="center" vertical="center"/>
    </xf>
    <xf numFmtId="0" fontId="21" fillId="12" borderId="11" xfId="3" applyFont="1" applyFill="1" applyBorder="1" applyAlignment="1">
      <alignment horizontal="center" vertical="center"/>
    </xf>
    <xf numFmtId="0" fontId="21" fillId="5" borderId="2" xfId="3" applyFont="1" applyFill="1" applyBorder="1" applyAlignment="1">
      <alignment horizontal="center" vertical="center"/>
    </xf>
    <xf numFmtId="0" fontId="21" fillId="5" borderId="5" xfId="3" applyFont="1" applyFill="1" applyBorder="1" applyAlignment="1">
      <alignment horizontal="center" vertical="center"/>
    </xf>
    <xf numFmtId="0" fontId="21" fillId="5" borderId="13" xfId="3" applyFont="1" applyFill="1" applyBorder="1" applyAlignment="1">
      <alignment horizontal="center" vertical="center"/>
    </xf>
    <xf numFmtId="0" fontId="21" fillId="5" borderId="10" xfId="3" applyFont="1" applyFill="1" applyBorder="1" applyAlignment="1">
      <alignment horizontal="center" vertical="center"/>
    </xf>
    <xf numFmtId="0" fontId="21" fillId="5" borderId="11" xfId="3" applyFont="1" applyFill="1" applyBorder="1" applyAlignment="1">
      <alignment horizontal="center" vertical="center"/>
    </xf>
  </cellXfs>
  <cellStyles count="47">
    <cellStyle name="Standard 2" xfId="23" xr:uid="{44FE1BBE-50CF-4EE7-8C7C-4983DFDF149D}"/>
    <cellStyle name="百分比" xfId="29" builtinId="5"/>
    <cellStyle name="百分比 2" xfId="10" xr:uid="{7688C472-186D-4F1A-ACBA-87241FF0C4D8}"/>
    <cellStyle name="百分比 2 2" xfId="11" xr:uid="{CEBAC287-89EC-4BD1-B570-FDED4A4A053A}"/>
    <cellStyle name="百分比 2 2 2" xfId="37" xr:uid="{F900E0FF-307C-4540-A158-7843B1403786}"/>
    <cellStyle name="百分比 3" xfId="9" xr:uid="{7FA55F89-4E1A-48AA-97C3-F26F33EFA621}"/>
    <cellStyle name="百分比 3 2" xfId="19" xr:uid="{53A1718A-B821-4402-928E-89E36108ABA4}"/>
    <cellStyle name="百分比 3 3" xfId="16" xr:uid="{1BB65096-6573-4ACC-8143-FBDB70DCC4F3}"/>
    <cellStyle name="百分比 3 4" xfId="41" xr:uid="{8C855C5B-11CE-4785-A9FE-5874C7F1E69B}"/>
    <cellStyle name="百分比 4" xfId="35" xr:uid="{10956DAA-8257-403D-B353-B3CFE9E27FC0}"/>
    <cellStyle name="常规" xfId="0" builtinId="0"/>
    <cellStyle name="常规 2" xfId="6" xr:uid="{ABD3E20F-E0FE-4A7E-A8B5-793638E3AAE4}"/>
    <cellStyle name="常规 2 2" xfId="13" xr:uid="{3502915F-6B39-4A7F-8853-696444D48D0E}"/>
    <cellStyle name="常规 2 2 2" xfId="22" xr:uid="{E69D4589-CF8B-4775-9857-DD977AB9F3A7}"/>
    <cellStyle name="常规 2 2 3" xfId="28" xr:uid="{8A6A9CAC-C49F-401B-A651-6835CF130BE5}"/>
    <cellStyle name="常规 2 2 4" xfId="27" xr:uid="{67A959AB-8293-4950-98E4-78793E9CDC9C}"/>
    <cellStyle name="常规 2 2 5" xfId="42" xr:uid="{EEABCA27-6A56-4C83-9C15-ABC813DB0C33}"/>
    <cellStyle name="常规 2 3" xfId="15" xr:uid="{570833C2-3A66-4EDA-BCB7-C86B80904C01}"/>
    <cellStyle name="常规 2 3 2" xfId="36" xr:uid="{F95FA52F-0C50-43AC-BB5C-3F0622CDE030}"/>
    <cellStyle name="常规 2 4" xfId="14" xr:uid="{6999805B-E28E-4CD8-B869-1ACA2F49787D}"/>
    <cellStyle name="常规 2 5" xfId="24" xr:uid="{AF7A598E-C0D2-4CE0-A0C9-A9C71DA46405}"/>
    <cellStyle name="常规 2 6" xfId="32" xr:uid="{0C7A829E-AAF5-479F-9920-77BFFCB1BF9D}"/>
    <cellStyle name="常规 3" xfId="1" xr:uid="{B598C235-8238-41FD-9D35-3D768C98B765}"/>
    <cellStyle name="常规 3 2" xfId="12" xr:uid="{2F6D909A-C4D4-4F4E-A0F2-85412594A805}"/>
    <cellStyle name="常规 3 2 2" xfId="21" xr:uid="{CB511C0B-1576-46F9-8348-45F302924ACE}"/>
    <cellStyle name="常规 3 2 2 2" xfId="45" xr:uid="{D3ADC0DC-0A93-4A1C-957C-5AB55BA0EF1D}"/>
    <cellStyle name="常规 3 2 3" xfId="33" xr:uid="{B6EF2058-9C33-4BE8-B457-B7EB363F0BF4}"/>
    <cellStyle name="常规 3 3" xfId="7" xr:uid="{273DE347-77DC-472D-800C-6F0CF489FEAD}"/>
    <cellStyle name="常规 3 4" xfId="20" xr:uid="{D2DC19C4-F306-472D-8D47-2134976A9FF6}"/>
    <cellStyle name="常规 3 4 2" xfId="46" xr:uid="{1F251ADD-ABAC-49E7-8C26-B0200822E789}"/>
    <cellStyle name="常规 3 5" xfId="30" xr:uid="{48F88696-57DD-431A-AFC8-06075BCC6867}"/>
    <cellStyle name="常规 3 6" xfId="34" xr:uid="{A9D16ED9-6941-4AD7-9F50-079C291441AA}"/>
    <cellStyle name="常规 4" xfId="8" xr:uid="{705BAC7B-7DBF-4031-999E-7A4316F4224F}"/>
    <cellStyle name="常规 4 2" xfId="18" xr:uid="{5466FEE4-56DE-46B8-8341-BA2B22B907AA}"/>
    <cellStyle name="常规 4 3" xfId="17" xr:uid="{90A69F23-6F69-4C25-AA66-952524E44EC9}"/>
    <cellStyle name="常规 4 4" xfId="40" xr:uid="{65C985C8-2E20-4E63-82CE-FB24E9B670A2}"/>
    <cellStyle name="常规 5" xfId="3" xr:uid="{E658D377-5632-4073-BC1F-2AFDDFCA9C3E}"/>
    <cellStyle name="常规 5 2" xfId="4" xr:uid="{37F85423-481D-456D-AD1C-9A903F58DCE2}"/>
    <cellStyle name="常规 5 3" xfId="25" xr:uid="{379030AA-3242-4BED-8593-8617B9A3B2C6}"/>
    <cellStyle name="常规 5 4" xfId="43" xr:uid="{D2BCB48A-85CF-46A9-809A-1B5F0316BBF9}"/>
    <cellStyle name="常规 6" xfId="2" xr:uid="{ACB832C8-D808-438D-8820-05910D9D1345}"/>
    <cellStyle name="常规 6 2" xfId="26" xr:uid="{0D656A1F-AAFA-4157-A7D5-D064D013797A}"/>
    <cellStyle name="常规 6 3" xfId="38" xr:uid="{36B4F84C-8E4A-42E8-90DF-9871EDBAB0C0}"/>
    <cellStyle name="常规 6 4" xfId="44" xr:uid="{6F680594-AA1E-46AB-93AA-BEC9B1CD0191}"/>
    <cellStyle name="常规 7" xfId="5" xr:uid="{259C51C4-A0AC-4A96-BF5C-DD0E318EC922}"/>
    <cellStyle name="常规 8" xfId="31" xr:uid="{2F5C38A3-9CFD-49C8-A91C-56D530E3636D}"/>
    <cellStyle name="超链接 2" xfId="39" xr:uid="{F5707F53-DD26-490F-ABE8-9CA8373F0202}"/>
  </cellStyles>
  <dxfs count="0"/>
  <tableStyles count="0" defaultTableStyle="TableStyleMedium2" defaultPivotStyle="PivotStyleLight16"/>
  <colors>
    <mruColors>
      <color rgb="FF0070C0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0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0.xml"/><Relationship Id="rId1" Type="http://schemas.openxmlformats.org/officeDocument/2006/relationships/themeOverride" Target="../theme/themeOverride25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7589058106295469E-2"/>
          <c:y val="8.9734848216374077E-2"/>
          <c:w val="0.93160560642437518"/>
          <c:h val="0.66383763850733779"/>
        </c:manualLayout>
      </c:layout>
      <c:lineChart>
        <c:grouping val="standard"/>
        <c:varyColors val="0"/>
        <c:ser>
          <c:idx val="1"/>
          <c:order val="0"/>
          <c:tx>
            <c:strRef>
              <c:f>月度名义GDP!$E$19</c:f>
              <c:strCache>
                <c:ptCount val="1"/>
                <c:pt idx="0">
                  <c:v>月度实际GDP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Lbls>
            <c:dLbl>
              <c:idx val="17"/>
              <c:layout>
                <c:manualLayout>
                  <c:x val="-1.2260395572350687E-16"/>
                  <c:y val="-4.4004430934352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A7-442D-BEEC-3FAD3BDE2E2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月度名义GDP!$A$422:$A$446</c:f>
              <c:numCache>
                <c:formatCode>yyyy\-mm</c:formatCode>
                <c:ptCount val="25"/>
                <c:pt idx="0">
                  <c:v>45016</c:v>
                </c:pt>
                <c:pt idx="1">
                  <c:v>45046</c:v>
                </c:pt>
                <c:pt idx="2">
                  <c:v>45077</c:v>
                </c:pt>
                <c:pt idx="3">
                  <c:v>45107</c:v>
                </c:pt>
                <c:pt idx="4">
                  <c:v>45138</c:v>
                </c:pt>
                <c:pt idx="5">
                  <c:v>45169</c:v>
                </c:pt>
                <c:pt idx="6">
                  <c:v>45199</c:v>
                </c:pt>
                <c:pt idx="7">
                  <c:v>45230</c:v>
                </c:pt>
                <c:pt idx="8">
                  <c:v>45260</c:v>
                </c:pt>
                <c:pt idx="9">
                  <c:v>45291</c:v>
                </c:pt>
                <c:pt idx="10">
                  <c:v>45322</c:v>
                </c:pt>
                <c:pt idx="11">
                  <c:v>45351</c:v>
                </c:pt>
                <c:pt idx="12">
                  <c:v>45382</c:v>
                </c:pt>
                <c:pt idx="13">
                  <c:v>45412</c:v>
                </c:pt>
                <c:pt idx="14">
                  <c:v>45443</c:v>
                </c:pt>
                <c:pt idx="15">
                  <c:v>45473</c:v>
                </c:pt>
                <c:pt idx="16">
                  <c:v>45504</c:v>
                </c:pt>
                <c:pt idx="17">
                  <c:v>45535</c:v>
                </c:pt>
                <c:pt idx="18">
                  <c:v>45565</c:v>
                </c:pt>
                <c:pt idx="19">
                  <c:v>45596</c:v>
                </c:pt>
                <c:pt idx="20">
                  <c:v>45626</c:v>
                </c:pt>
                <c:pt idx="21">
                  <c:v>45657</c:v>
                </c:pt>
                <c:pt idx="22">
                  <c:v>45688</c:v>
                </c:pt>
                <c:pt idx="23">
                  <c:v>45716</c:v>
                </c:pt>
              </c:numCache>
            </c:numRef>
          </c:cat>
          <c:val>
            <c:numRef>
              <c:f>月度名义GDP!$E$422:$E$446</c:f>
              <c:numCache>
                <c:formatCode>0.0</c:formatCode>
                <c:ptCount val="25"/>
                <c:pt idx="0">
                  <c:v>5.9264833333333327</c:v>
                </c:pt>
                <c:pt idx="1">
                  <c:v>7.8281086666666662</c:v>
                </c:pt>
                <c:pt idx="2">
                  <c:v>6.3321697666666665</c:v>
                </c:pt>
                <c:pt idx="3">
                  <c:v>4.7397215666666668</c:v>
                </c:pt>
                <c:pt idx="4">
                  <c:v>3.8711296000000006</c:v>
                </c:pt>
                <c:pt idx="5">
                  <c:v>5.2238012999999999</c:v>
                </c:pt>
                <c:pt idx="6">
                  <c:v>5.6050690999999997</c:v>
                </c:pt>
                <c:pt idx="7">
                  <c:v>4.6748791166666663</c:v>
                </c:pt>
                <c:pt idx="8">
                  <c:v>5.5909057666666673</c:v>
                </c:pt>
                <c:pt idx="9">
                  <c:v>5.3342151166666678</c:v>
                </c:pt>
                <c:pt idx="10">
                  <c:v>6.3</c:v>
                </c:pt>
                <c:pt idx="11">
                  <c:v>5.0999999999999996</c:v>
                </c:pt>
                <c:pt idx="12">
                  <c:v>4.4163702149999997</c:v>
                </c:pt>
                <c:pt idx="13" formatCode="#,##0.00_ ">
                  <c:v>4.5870539949999989</c:v>
                </c:pt>
                <c:pt idx="14" formatCode="#,##0.00_ ">
                  <c:v>4.7764252549999986</c:v>
                </c:pt>
                <c:pt idx="15" formatCode="#,##0.00_ ">
                  <c:v>4.8048151799999994</c:v>
                </c:pt>
                <c:pt idx="16" formatCode="#,##0.00_ ">
                  <c:v>4.6729541000000001</c:v>
                </c:pt>
                <c:pt idx="17" formatCode="#,##0.00_ ">
                  <c:v>4.4447464499999993</c:v>
                </c:pt>
                <c:pt idx="18" formatCode="#,##0.00_ ">
                  <c:v>4.7887418049999999</c:v>
                </c:pt>
                <c:pt idx="19" formatCode="#,##0.00_ ">
                  <c:v>5.0398978499999991</c:v>
                </c:pt>
                <c:pt idx="20" formatCode="#,##0.00_ ">
                  <c:v>5.0744521499999999</c:v>
                </c:pt>
                <c:pt idx="21" formatCode="#,##0.00_ ">
                  <c:v>5.4955992550000001</c:v>
                </c:pt>
                <c:pt idx="22" formatCode="0.00">
                  <c:v>5.2279218054999994</c:v>
                </c:pt>
                <c:pt idx="23" formatCode="0.00">
                  <c:v>5.3036189414999999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FD-4F3A-AD21-D7A5CC7F2E40}"/>
            </c:ext>
          </c:extLst>
        </c:ser>
        <c:ser>
          <c:idx val="2"/>
          <c:order val="1"/>
          <c:tx>
            <c:strRef>
              <c:f>月度名义GDP!$F$19</c:f>
              <c:strCache>
                <c:ptCount val="1"/>
                <c:pt idx="0">
                  <c:v>月度名义GDP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Lbls>
            <c:dLbl>
              <c:idx val="17"/>
              <c:layout>
                <c:manualLayout>
                  <c:x val="-1.2260395572350687E-16"/>
                  <c:y val="3.5203544747482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A7-442D-BEEC-3FAD3BDE2E2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月度名义GDP!$A$422:$A$446</c:f>
              <c:numCache>
                <c:formatCode>yyyy\-mm</c:formatCode>
                <c:ptCount val="25"/>
                <c:pt idx="0">
                  <c:v>45016</c:v>
                </c:pt>
                <c:pt idx="1">
                  <c:v>45046</c:v>
                </c:pt>
                <c:pt idx="2">
                  <c:v>45077</c:v>
                </c:pt>
                <c:pt idx="3">
                  <c:v>45107</c:v>
                </c:pt>
                <c:pt idx="4">
                  <c:v>45138</c:v>
                </c:pt>
                <c:pt idx="5">
                  <c:v>45169</c:v>
                </c:pt>
                <c:pt idx="6">
                  <c:v>45199</c:v>
                </c:pt>
                <c:pt idx="7">
                  <c:v>45230</c:v>
                </c:pt>
                <c:pt idx="8">
                  <c:v>45260</c:v>
                </c:pt>
                <c:pt idx="9">
                  <c:v>45291</c:v>
                </c:pt>
                <c:pt idx="10">
                  <c:v>45322</c:v>
                </c:pt>
                <c:pt idx="11">
                  <c:v>45351</c:v>
                </c:pt>
                <c:pt idx="12">
                  <c:v>45382</c:v>
                </c:pt>
                <c:pt idx="13">
                  <c:v>45412</c:v>
                </c:pt>
                <c:pt idx="14">
                  <c:v>45443</c:v>
                </c:pt>
                <c:pt idx="15">
                  <c:v>45473</c:v>
                </c:pt>
                <c:pt idx="16">
                  <c:v>45504</c:v>
                </c:pt>
                <c:pt idx="17">
                  <c:v>45535</c:v>
                </c:pt>
                <c:pt idx="18">
                  <c:v>45565</c:v>
                </c:pt>
                <c:pt idx="19">
                  <c:v>45596</c:v>
                </c:pt>
                <c:pt idx="20">
                  <c:v>45626</c:v>
                </c:pt>
                <c:pt idx="21">
                  <c:v>45657</c:v>
                </c:pt>
                <c:pt idx="22">
                  <c:v>45688</c:v>
                </c:pt>
                <c:pt idx="23">
                  <c:v>45716</c:v>
                </c:pt>
              </c:numCache>
            </c:numRef>
          </c:cat>
          <c:val>
            <c:numRef>
              <c:f>月度名义GDP!$F$422:$F$446</c:f>
              <c:numCache>
                <c:formatCode>0.0</c:formatCode>
                <c:ptCount val="25"/>
                <c:pt idx="0">
                  <c:v>5.6659655968450808</c:v>
                </c:pt>
                <c:pt idx="1">
                  <c:v>5.6365064887603591</c:v>
                </c:pt>
                <c:pt idx="2">
                  <c:v>6.0220485483822621</c:v>
                </c:pt>
                <c:pt idx="3">
                  <c:v>4.2937369618854042</c:v>
                </c:pt>
                <c:pt idx="4">
                  <c:v>2.5125445992786877</c:v>
                </c:pt>
                <c:pt idx="5">
                  <c:v>2.7054162965967974</c:v>
                </c:pt>
                <c:pt idx="6">
                  <c:v>4.9002695474615638</c:v>
                </c:pt>
                <c:pt idx="7">
                  <c:v>5.1300863291561551</c:v>
                </c:pt>
                <c:pt idx="8">
                  <c:v>5.1293047491449126</c:v>
                </c:pt>
                <c:pt idx="9">
                  <c:v>4.6170143554395455</c:v>
                </c:pt>
                <c:pt idx="10">
                  <c:v>4.3899999999999997</c:v>
                </c:pt>
                <c:pt idx="11">
                  <c:v>4.63</c:v>
                </c:pt>
                <c:pt idx="12">
                  <c:v>3.2563702149999996</c:v>
                </c:pt>
                <c:pt idx="13" formatCode="#,##0.00_ ">
                  <c:v>3.8473690995443572</c:v>
                </c:pt>
                <c:pt idx="14" formatCode="#,##0.00_ ">
                  <c:v>4.2601907595443569</c:v>
                </c:pt>
                <c:pt idx="15" formatCode="#,##0.00_ ">
                  <c:v>4.1413391845443579</c:v>
                </c:pt>
                <c:pt idx="16" formatCode="#,##0.00_ ">
                  <c:v>4.361277750640336</c:v>
                </c:pt>
                <c:pt idx="17" formatCode="#,##0.00_ ">
                  <c:v>3.9747464499999996</c:v>
                </c:pt>
                <c:pt idx="18" formatCode="#,##0.00_ ">
                  <c:v>3.7428149556403358</c:v>
                </c:pt>
                <c:pt idx="19" formatCode="#,##0.00_ ">
                  <c:v>3.8898978499999992</c:v>
                </c:pt>
                <c:pt idx="20" formatCode="#,##0.00_ ">
                  <c:v>4.0044521499999997</c:v>
                </c:pt>
                <c:pt idx="21" formatCode="#,##0.00_ ">
                  <c:v>4.6854724528530189</c:v>
                </c:pt>
                <c:pt idx="22" formatCode="0.00">
                  <c:v>4.6623633054999996</c:v>
                </c:pt>
                <c:pt idx="23" formatCode="0.00">
                  <c:v>4.5912975715000002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FD-4F3A-AD21-D7A5CC7F2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683968"/>
        <c:axId val="836681224"/>
      </c:lineChart>
      <c:dateAx>
        <c:axId val="836683968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Offset val="100"/>
        <c:baseTimeUnit val="months"/>
      </c:dateAx>
      <c:valAx>
        <c:axId val="83668122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602941100243105"/>
          <c:y val="2.2177493974749468E-2"/>
          <c:w val="0.78619410610694651"/>
          <c:h val="0.17067700337619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2418100300193906E-2"/>
          <c:y val="0.12254125768525512"/>
          <c:w val="0.87941864872761766"/>
          <c:h val="0.70287203825549205"/>
        </c:manualLayout>
      </c:layout>
      <c:lineChart>
        <c:grouping val="standard"/>
        <c:varyColors val="0"/>
        <c:ser>
          <c:idx val="1"/>
          <c:order val="0"/>
          <c:tx>
            <c:strRef>
              <c:f>月度实际GDP!$N$5</c:f>
              <c:strCache>
                <c:ptCount val="1"/>
                <c:pt idx="0">
                  <c:v>误差调整后季均值</c:v>
                </c:pt>
              </c:strCache>
            </c:strRef>
          </c:tx>
          <c:marker>
            <c:symbol val="none"/>
          </c:marker>
          <c:cat>
            <c:strRef>
              <c:f>月度实际GDP!$A$274:$A$318</c:f>
              <c:strCache>
                <c:ptCount val="45"/>
                <c:pt idx="0">
                  <c:v>2021-06</c:v>
                </c:pt>
                <c:pt idx="1">
                  <c:v>2021-07</c:v>
                </c:pt>
                <c:pt idx="2">
                  <c:v>2021-08</c:v>
                </c:pt>
                <c:pt idx="3">
                  <c:v>2021-09</c:v>
                </c:pt>
                <c:pt idx="4">
                  <c:v>2021-10</c:v>
                </c:pt>
                <c:pt idx="5">
                  <c:v>2021-11</c:v>
                </c:pt>
                <c:pt idx="6">
                  <c:v>2021-12</c:v>
                </c:pt>
                <c:pt idx="7">
                  <c:v>2022-01</c:v>
                </c:pt>
                <c:pt idx="8">
                  <c:v>2022-02</c:v>
                </c:pt>
                <c:pt idx="9">
                  <c:v>2022-03</c:v>
                </c:pt>
                <c:pt idx="10">
                  <c:v>2022-04</c:v>
                </c:pt>
                <c:pt idx="11">
                  <c:v>2022-05</c:v>
                </c:pt>
                <c:pt idx="12">
                  <c:v>2022-06</c:v>
                </c:pt>
                <c:pt idx="13">
                  <c:v>2022-07</c:v>
                </c:pt>
                <c:pt idx="14">
                  <c:v>2022-08</c:v>
                </c:pt>
                <c:pt idx="15">
                  <c:v>2022-09</c:v>
                </c:pt>
                <c:pt idx="16">
                  <c:v>2022-10</c:v>
                </c:pt>
                <c:pt idx="17">
                  <c:v>2022-11</c:v>
                </c:pt>
                <c:pt idx="18">
                  <c:v>2022-12</c:v>
                </c:pt>
                <c:pt idx="19">
                  <c:v>2023-01</c:v>
                </c:pt>
                <c:pt idx="20">
                  <c:v>2023-02</c:v>
                </c:pt>
                <c:pt idx="21">
                  <c:v>2023-03</c:v>
                </c:pt>
                <c:pt idx="22">
                  <c:v>2023-04</c:v>
                </c:pt>
                <c:pt idx="23">
                  <c:v>2023-05</c:v>
                </c:pt>
                <c:pt idx="24">
                  <c:v>2023-06</c:v>
                </c:pt>
                <c:pt idx="25">
                  <c:v>2023-07</c:v>
                </c:pt>
                <c:pt idx="26">
                  <c:v>2023-08</c:v>
                </c:pt>
                <c:pt idx="27">
                  <c:v>2023-09</c:v>
                </c:pt>
                <c:pt idx="28">
                  <c:v>2023-10</c:v>
                </c:pt>
                <c:pt idx="29">
                  <c:v>2023-11</c:v>
                </c:pt>
                <c:pt idx="30">
                  <c:v>2023-12</c:v>
                </c:pt>
                <c:pt idx="31">
                  <c:v>2024-01</c:v>
                </c:pt>
                <c:pt idx="32">
                  <c:v>2024-02</c:v>
                </c:pt>
                <c:pt idx="33">
                  <c:v>2024-03</c:v>
                </c:pt>
                <c:pt idx="34">
                  <c:v>2024-04</c:v>
                </c:pt>
                <c:pt idx="35">
                  <c:v>2024-05</c:v>
                </c:pt>
                <c:pt idx="36">
                  <c:v>2024-06</c:v>
                </c:pt>
                <c:pt idx="37">
                  <c:v>2024-07</c:v>
                </c:pt>
                <c:pt idx="38">
                  <c:v>2024-08</c:v>
                </c:pt>
                <c:pt idx="39">
                  <c:v>2024-09</c:v>
                </c:pt>
                <c:pt idx="40">
                  <c:v>2024-10</c:v>
                </c:pt>
                <c:pt idx="41">
                  <c:v>2024-11</c:v>
                </c:pt>
                <c:pt idx="42">
                  <c:v>2024-12</c:v>
                </c:pt>
                <c:pt idx="43">
                  <c:v>2025-01</c:v>
                </c:pt>
                <c:pt idx="44">
                  <c:v>2025/2E</c:v>
                </c:pt>
              </c:strCache>
            </c:strRef>
          </c:cat>
          <c:val>
            <c:numRef>
              <c:f>月度实际GDP!$N$274:$N$307</c:f>
              <c:numCache>
                <c:formatCode>0.0</c:formatCode>
                <c:ptCount val="34"/>
                <c:pt idx="7" formatCode="General">
                  <c:v>#N/A</c:v>
                </c:pt>
                <c:pt idx="8" formatCode="General">
                  <c:v>#N/A</c:v>
                </c:pt>
                <c:pt idx="9">
                  <c:v>4.8</c:v>
                </c:pt>
                <c:pt idx="10" formatCode="General">
                  <c:v>#N/A</c:v>
                </c:pt>
                <c:pt idx="11" formatCode="General">
                  <c:v>#N/A</c:v>
                </c:pt>
                <c:pt idx="12">
                  <c:v>0.40000000000000019</c:v>
                </c:pt>
                <c:pt idx="13" formatCode="General">
                  <c:v>#N/A</c:v>
                </c:pt>
                <c:pt idx="14" formatCode="General">
                  <c:v>#N/A</c:v>
                </c:pt>
                <c:pt idx="15">
                  <c:v>3.9</c:v>
                </c:pt>
                <c:pt idx="16" formatCode="General">
                  <c:v>#N/A</c:v>
                </c:pt>
                <c:pt idx="17" formatCode="General">
                  <c:v>#N/A</c:v>
                </c:pt>
                <c:pt idx="18">
                  <c:v>2.9000000000000004</c:v>
                </c:pt>
                <c:pt idx="19" formatCode="General">
                  <c:v>#N/A</c:v>
                </c:pt>
                <c:pt idx="20" formatCode="General">
                  <c:v>#N/A</c:v>
                </c:pt>
                <c:pt idx="21">
                  <c:v>4.5</c:v>
                </c:pt>
                <c:pt idx="22" formatCode="General">
                  <c:v>#N/A</c:v>
                </c:pt>
                <c:pt idx="23" formatCode="General">
                  <c:v>#N/A</c:v>
                </c:pt>
                <c:pt idx="24">
                  <c:v>6.3</c:v>
                </c:pt>
                <c:pt idx="25" formatCode="General">
                  <c:v>#N/A</c:v>
                </c:pt>
                <c:pt idx="26" formatCode="General">
                  <c:v>#N/A</c:v>
                </c:pt>
                <c:pt idx="27">
                  <c:v>4.8999999999999995</c:v>
                </c:pt>
                <c:pt idx="28" formatCode="General">
                  <c:v>#N/A</c:v>
                </c:pt>
                <c:pt idx="29" formatCode="General">
                  <c:v>#N/A</c:v>
                </c:pt>
                <c:pt idx="30">
                  <c:v>5.2</c:v>
                </c:pt>
                <c:pt idx="31" formatCode="General">
                  <c:v>#N/A</c:v>
                </c:pt>
                <c:pt idx="32" formatCode="General">
                  <c:v>#N/A</c:v>
                </c:pt>
                <c:pt idx="33">
                  <c:v>5.2714916883333336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7A-4A79-AB13-856528503483}"/>
            </c:ext>
          </c:extLst>
        </c:ser>
        <c:ser>
          <c:idx val="0"/>
          <c:order val="1"/>
          <c:tx>
            <c:strRef>
              <c:f>月度实际GDP!$I$5</c:f>
              <c:strCache>
                <c:ptCount val="1"/>
                <c:pt idx="0">
                  <c:v>实际GDP季度值</c:v>
                </c:pt>
              </c:strCache>
            </c:strRef>
          </c:tx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strRef>
              <c:f>月度实际GDP!$A$274:$A$318</c:f>
              <c:strCache>
                <c:ptCount val="45"/>
                <c:pt idx="0">
                  <c:v>2021-06</c:v>
                </c:pt>
                <c:pt idx="1">
                  <c:v>2021-07</c:v>
                </c:pt>
                <c:pt idx="2">
                  <c:v>2021-08</c:v>
                </c:pt>
                <c:pt idx="3">
                  <c:v>2021-09</c:v>
                </c:pt>
                <c:pt idx="4">
                  <c:v>2021-10</c:v>
                </c:pt>
                <c:pt idx="5">
                  <c:v>2021-11</c:v>
                </c:pt>
                <c:pt idx="6">
                  <c:v>2021-12</c:v>
                </c:pt>
                <c:pt idx="7">
                  <c:v>2022-01</c:v>
                </c:pt>
                <c:pt idx="8">
                  <c:v>2022-02</c:v>
                </c:pt>
                <c:pt idx="9">
                  <c:v>2022-03</c:v>
                </c:pt>
                <c:pt idx="10">
                  <c:v>2022-04</c:v>
                </c:pt>
                <c:pt idx="11">
                  <c:v>2022-05</c:v>
                </c:pt>
                <c:pt idx="12">
                  <c:v>2022-06</c:v>
                </c:pt>
                <c:pt idx="13">
                  <c:v>2022-07</c:v>
                </c:pt>
                <c:pt idx="14">
                  <c:v>2022-08</c:v>
                </c:pt>
                <c:pt idx="15">
                  <c:v>2022-09</c:v>
                </c:pt>
                <c:pt idx="16">
                  <c:v>2022-10</c:v>
                </c:pt>
                <c:pt idx="17">
                  <c:v>2022-11</c:v>
                </c:pt>
                <c:pt idx="18">
                  <c:v>2022-12</c:v>
                </c:pt>
                <c:pt idx="19">
                  <c:v>2023-01</c:v>
                </c:pt>
                <c:pt idx="20">
                  <c:v>2023-02</c:v>
                </c:pt>
                <c:pt idx="21">
                  <c:v>2023-03</c:v>
                </c:pt>
                <c:pt idx="22">
                  <c:v>2023-04</c:v>
                </c:pt>
                <c:pt idx="23">
                  <c:v>2023-05</c:v>
                </c:pt>
                <c:pt idx="24">
                  <c:v>2023-06</c:v>
                </c:pt>
                <c:pt idx="25">
                  <c:v>2023-07</c:v>
                </c:pt>
                <c:pt idx="26">
                  <c:v>2023-08</c:v>
                </c:pt>
                <c:pt idx="27">
                  <c:v>2023-09</c:v>
                </c:pt>
                <c:pt idx="28">
                  <c:v>2023-10</c:v>
                </c:pt>
                <c:pt idx="29">
                  <c:v>2023-11</c:v>
                </c:pt>
                <c:pt idx="30">
                  <c:v>2023-12</c:v>
                </c:pt>
                <c:pt idx="31">
                  <c:v>2024-01</c:v>
                </c:pt>
                <c:pt idx="32">
                  <c:v>2024-02</c:v>
                </c:pt>
                <c:pt idx="33">
                  <c:v>2024-03</c:v>
                </c:pt>
                <c:pt idx="34">
                  <c:v>2024-04</c:v>
                </c:pt>
                <c:pt idx="35">
                  <c:v>2024-05</c:v>
                </c:pt>
                <c:pt idx="36">
                  <c:v>2024-06</c:v>
                </c:pt>
                <c:pt idx="37">
                  <c:v>2024-07</c:v>
                </c:pt>
                <c:pt idx="38">
                  <c:v>2024-08</c:v>
                </c:pt>
                <c:pt idx="39">
                  <c:v>2024-09</c:v>
                </c:pt>
                <c:pt idx="40">
                  <c:v>2024-10</c:v>
                </c:pt>
                <c:pt idx="41">
                  <c:v>2024-11</c:v>
                </c:pt>
                <c:pt idx="42">
                  <c:v>2024-12</c:v>
                </c:pt>
                <c:pt idx="43">
                  <c:v>2025-01</c:v>
                </c:pt>
                <c:pt idx="44">
                  <c:v>2025/2E</c:v>
                </c:pt>
              </c:strCache>
            </c:strRef>
          </c:cat>
          <c:val>
            <c:numRef>
              <c:f>月度实际GDP!$I$274:$I$318</c:f>
              <c:numCache>
                <c:formatCode>General</c:formatCode>
                <c:ptCount val="45"/>
                <c:pt idx="0">
                  <c:v>8.3000000000000007</c:v>
                </c:pt>
                <c:pt idx="1">
                  <c:v>#N/A</c:v>
                </c:pt>
                <c:pt idx="2">
                  <c:v>#N/A</c:v>
                </c:pt>
                <c:pt idx="3">
                  <c:v>5.2</c:v>
                </c:pt>
                <c:pt idx="4">
                  <c:v>#N/A</c:v>
                </c:pt>
                <c:pt idx="5">
                  <c:v>#N/A</c:v>
                </c:pt>
                <c:pt idx="6">
                  <c:v>4.3</c:v>
                </c:pt>
                <c:pt idx="7">
                  <c:v>#N/A</c:v>
                </c:pt>
                <c:pt idx="8">
                  <c:v>#N/A</c:v>
                </c:pt>
                <c:pt idx="9">
                  <c:v>4.8</c:v>
                </c:pt>
                <c:pt idx="10">
                  <c:v>#N/A</c:v>
                </c:pt>
                <c:pt idx="11">
                  <c:v>#N/A</c:v>
                </c:pt>
                <c:pt idx="12">
                  <c:v>0.4</c:v>
                </c:pt>
                <c:pt idx="13">
                  <c:v>#N/A</c:v>
                </c:pt>
                <c:pt idx="14">
                  <c:v>#N/A</c:v>
                </c:pt>
                <c:pt idx="15">
                  <c:v>3.9</c:v>
                </c:pt>
                <c:pt idx="16">
                  <c:v>#N/A</c:v>
                </c:pt>
                <c:pt idx="17">
                  <c:v>#N/A</c:v>
                </c:pt>
                <c:pt idx="18">
                  <c:v>2.9</c:v>
                </c:pt>
                <c:pt idx="19" formatCode="###,###,###,###,##0.0">
                  <c:v>#N/A</c:v>
                </c:pt>
                <c:pt idx="20" formatCode="###,###,###,###,##0.0">
                  <c:v>#N/A</c:v>
                </c:pt>
                <c:pt idx="21" formatCode="###,###,###,###,##0.0">
                  <c:v>4.5</c:v>
                </c:pt>
                <c:pt idx="22" formatCode="###,###,###,###,##0.0">
                  <c:v>#N/A</c:v>
                </c:pt>
                <c:pt idx="23" formatCode="###,###,###,###,##0.0">
                  <c:v>#N/A</c:v>
                </c:pt>
                <c:pt idx="24" formatCode="###,###,###,###,##0.0">
                  <c:v>6.3</c:v>
                </c:pt>
                <c:pt idx="25" formatCode="###,###,###,###,##0.0">
                  <c:v>#N/A</c:v>
                </c:pt>
                <c:pt idx="26" formatCode="###,###,###,###,##0.0">
                  <c:v>#N/A</c:v>
                </c:pt>
                <c:pt idx="27" formatCode="###,###,###,###,##0.0">
                  <c:v>4.9000000000000004</c:v>
                </c:pt>
                <c:pt idx="28" formatCode="###,###,###,###,##0.0">
                  <c:v>#N/A</c:v>
                </c:pt>
                <c:pt idx="29" formatCode="###,###,###,###,##0.0">
                  <c:v>#N/A</c:v>
                </c:pt>
                <c:pt idx="30" formatCode="###,###,###,###,##0.0">
                  <c:v>5.2</c:v>
                </c:pt>
                <c:pt idx="31" formatCode="###,###,###,###,##0.0">
                  <c:v>#N/A</c:v>
                </c:pt>
                <c:pt idx="32" formatCode="###,###,###,###,##0.0">
                  <c:v>#N/A</c:v>
                </c:pt>
                <c:pt idx="33" formatCode="###,###,###,###,##0.0">
                  <c:v>5.3</c:v>
                </c:pt>
                <c:pt idx="34" formatCode="###,###,###,###,##0.0">
                  <c:v>#N/A</c:v>
                </c:pt>
                <c:pt idx="35" formatCode="###,###,###,###,##0.0">
                  <c:v>#N/A</c:v>
                </c:pt>
                <c:pt idx="36" formatCode="###,###,###,###,##0.0">
                  <c:v>4.7</c:v>
                </c:pt>
                <c:pt idx="37" formatCode="###,###,###,###,##0.0">
                  <c:v>#N/A</c:v>
                </c:pt>
                <c:pt idx="38" formatCode="###,###,###,###,##0.0">
                  <c:v>#N/A</c:v>
                </c:pt>
                <c:pt idx="39" formatCode="###,###,###,###,##0.0">
                  <c:v>4.6354807849999995</c:v>
                </c:pt>
                <c:pt idx="40" formatCode="###,###,###,###,##0.0">
                  <c:v>#N/A</c:v>
                </c:pt>
                <c:pt idx="41" formatCode="###,###,###,###,##0.0">
                  <c:v>#N/A</c:v>
                </c:pt>
                <c:pt idx="42" formatCode="###,###,###,###,##0.00">
                  <c:v>5.3509590783333332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C7A-4A79-AB13-85652850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683968"/>
        <c:axId val="836681224"/>
      </c:lineChart>
      <c:catAx>
        <c:axId val="83668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Algn val="ctr"/>
        <c:lblOffset val="100"/>
        <c:noMultiLvlLbl val="1"/>
      </c:catAx>
      <c:valAx>
        <c:axId val="83668122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602941100243105"/>
          <c:y val="2.2177493974749468E-2"/>
          <c:w val="0.89397062688891127"/>
          <c:h val="6.77880847085895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5096233939043753E-2"/>
          <c:y val="0.12710352745167544"/>
          <c:w val="0.87941864872761766"/>
          <c:h val="0.70287203825549205"/>
        </c:manualLayout>
      </c:layout>
      <c:lineChart>
        <c:grouping val="standard"/>
        <c:varyColors val="0"/>
        <c:ser>
          <c:idx val="1"/>
          <c:order val="0"/>
          <c:tx>
            <c:strRef>
              <c:f>月度实际GDP!$F$5</c:f>
              <c:strCache>
                <c:ptCount val="1"/>
                <c:pt idx="0">
                  <c:v>GDP月度指数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dLbls>
            <c:dLbl>
              <c:idx val="8"/>
              <c:layout>
                <c:manualLayout>
                  <c:x val="-1.0624172653011509E-2"/>
                  <c:y val="-1.8327615213594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70-40AB-AAF8-51383DA3D8E1}"/>
                </c:ext>
              </c:extLst>
            </c:dLbl>
            <c:dLbl>
              <c:idx val="17"/>
              <c:layout>
                <c:manualLayout>
                  <c:x val="-2.0958899342405539E-3"/>
                  <c:y val="1.0847350591693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70-40AB-AAF8-51383DA3D8E1}"/>
                </c:ext>
              </c:extLst>
            </c:dLbl>
            <c:dLbl>
              <c:idx val="21"/>
              <c:layout>
                <c:manualLayout>
                  <c:x val="-4.6441205526419017E-3"/>
                  <c:y val="-6.948357974803758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700"/>
                    </a:pPr>
                    <a:r>
                      <a:rPr lang="en-US" altLang="zh-CN" sz="700"/>
                      <a:t>6</a:t>
                    </a:r>
                    <a:r>
                      <a:rPr lang="zh-CN" altLang="en-US" sz="700"/>
                      <a:t>月预测：</a:t>
                    </a:r>
                    <a:fld id="{C77AD865-59DA-474C-947C-2A83A563C94A}" type="VALUE">
                      <a:rPr lang="en-US" altLang="zh-CN" sz="700"/>
                      <a:pPr>
                        <a:defRPr sz="700"/>
                      </a:pPr>
                      <a:t>[值]</a:t>
                    </a:fld>
                    <a:endParaRPr lang="zh-CN" altLang="en-US" sz="70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22827350253512"/>
                      <c:h val="5.621050863378785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770-40AB-AAF8-51383DA3D8E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月度实际GDP!$A$289:$A$318</c:f>
              <c:strCache>
                <c:ptCount val="30"/>
                <c:pt idx="0">
                  <c:v>2022-09</c:v>
                </c:pt>
                <c:pt idx="1">
                  <c:v>2022-10</c:v>
                </c:pt>
                <c:pt idx="2">
                  <c:v>2022-11</c:v>
                </c:pt>
                <c:pt idx="3">
                  <c:v>2022-12</c:v>
                </c:pt>
                <c:pt idx="4">
                  <c:v>2023-01</c:v>
                </c:pt>
                <c:pt idx="5">
                  <c:v>2023-02</c:v>
                </c:pt>
                <c:pt idx="6">
                  <c:v>2023-03</c:v>
                </c:pt>
                <c:pt idx="7">
                  <c:v>2023-04</c:v>
                </c:pt>
                <c:pt idx="8">
                  <c:v>2023-05</c:v>
                </c:pt>
                <c:pt idx="9">
                  <c:v>2023-06</c:v>
                </c:pt>
                <c:pt idx="10">
                  <c:v>2023-07</c:v>
                </c:pt>
                <c:pt idx="11">
                  <c:v>2023-08</c:v>
                </c:pt>
                <c:pt idx="12">
                  <c:v>2023-09</c:v>
                </c:pt>
                <c:pt idx="13">
                  <c:v>2023-10</c:v>
                </c:pt>
                <c:pt idx="14">
                  <c:v>2023-11</c:v>
                </c:pt>
                <c:pt idx="15">
                  <c:v>2023-12</c:v>
                </c:pt>
                <c:pt idx="16">
                  <c:v>2024-01</c:v>
                </c:pt>
                <c:pt idx="17">
                  <c:v>2024-02</c:v>
                </c:pt>
                <c:pt idx="18">
                  <c:v>2024-03</c:v>
                </c:pt>
                <c:pt idx="19">
                  <c:v>2024-04</c:v>
                </c:pt>
                <c:pt idx="20">
                  <c:v>2024-05</c:v>
                </c:pt>
                <c:pt idx="21">
                  <c:v>2024-06</c:v>
                </c:pt>
                <c:pt idx="22">
                  <c:v>2024-07</c:v>
                </c:pt>
                <c:pt idx="23">
                  <c:v>2024-08</c:v>
                </c:pt>
                <c:pt idx="24">
                  <c:v>2024-09</c:v>
                </c:pt>
                <c:pt idx="25">
                  <c:v>2024-10</c:v>
                </c:pt>
                <c:pt idx="26">
                  <c:v>2024-11</c:v>
                </c:pt>
                <c:pt idx="27">
                  <c:v>2024-12</c:v>
                </c:pt>
                <c:pt idx="28">
                  <c:v>2025-01</c:v>
                </c:pt>
                <c:pt idx="29">
                  <c:v>2025/2E</c:v>
                </c:pt>
              </c:strCache>
            </c:strRef>
          </c:cat>
          <c:val>
            <c:numRef>
              <c:f>月度实际GDP!$G$289:$G$318</c:f>
              <c:numCache>
                <c:formatCode>0.0</c:formatCode>
                <c:ptCount val="30"/>
                <c:pt idx="0">
                  <c:v>3.3418082833333331</c:v>
                </c:pt>
                <c:pt idx="1">
                  <c:v>4.3184734833333334</c:v>
                </c:pt>
                <c:pt idx="2">
                  <c:v>2.3091673833333335</c:v>
                </c:pt>
                <c:pt idx="3">
                  <c:v>2.0723591333333338</c:v>
                </c:pt>
                <c:pt idx="4">
                  <c:v>3.349954733333333</c:v>
                </c:pt>
                <c:pt idx="5">
                  <c:v>4.2235619333333334</c:v>
                </c:pt>
                <c:pt idx="6">
                  <c:v>5.9264833333333327</c:v>
                </c:pt>
                <c:pt idx="7">
                  <c:v>7.8281086666666662</c:v>
                </c:pt>
                <c:pt idx="8">
                  <c:v>6.3321697666666665</c:v>
                </c:pt>
                <c:pt idx="9">
                  <c:v>4.7397215666666668</c:v>
                </c:pt>
                <c:pt idx="10">
                  <c:v>3.7713157500000003</c:v>
                </c:pt>
                <c:pt idx="11">
                  <c:v>5.1239874499999996</c:v>
                </c:pt>
                <c:pt idx="12">
                  <c:v>5.8046967999999994</c:v>
                </c:pt>
                <c:pt idx="13">
                  <c:v>4.6748791166666663</c:v>
                </c:pt>
                <c:pt idx="14">
                  <c:v>5.5909057666666673</c:v>
                </c:pt>
                <c:pt idx="15">
                  <c:v>5.3342151166666678</c:v>
                </c:pt>
                <c:pt idx="16">
                  <c:v>6.3880614250000001</c:v>
                </c:pt>
                <c:pt idx="17">
                  <c:v>5.010043425000001</c:v>
                </c:pt>
                <c:pt idx="18">
                  <c:v>4.4163702149999997</c:v>
                </c:pt>
                <c:pt idx="19" formatCode="0.00">
                  <c:v>4.5870539949999989</c:v>
                </c:pt>
                <c:pt idx="20" formatCode="0.00">
                  <c:v>4.7764252549999986</c:v>
                </c:pt>
                <c:pt idx="21" formatCode="0.00">
                  <c:v>4.8048151799999994</c:v>
                </c:pt>
                <c:pt idx="22" formatCode="0.00">
                  <c:v>4.6729541000000001</c:v>
                </c:pt>
                <c:pt idx="23" formatCode="0.00">
                  <c:v>4.4447464499999993</c:v>
                </c:pt>
                <c:pt idx="24" formatCode="0.00">
                  <c:v>4.7887418049999999</c:v>
                </c:pt>
                <c:pt idx="25" formatCode="0.00">
                  <c:v>5.0398978499999991</c:v>
                </c:pt>
                <c:pt idx="26" formatCode="0.00">
                  <c:v>5.0744521499999999</c:v>
                </c:pt>
                <c:pt idx="27" formatCode="0.00">
                  <c:v>5.4955992550000001</c:v>
                </c:pt>
                <c:pt idx="28" formatCode="0.00">
                  <c:v>5.2279218054999994</c:v>
                </c:pt>
                <c:pt idx="29" formatCode="0.00">
                  <c:v>5.3036189414999999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70-40AB-AAF8-51383DA3D8E1}"/>
            </c:ext>
          </c:extLst>
        </c:ser>
        <c:ser>
          <c:idx val="0"/>
          <c:order val="1"/>
          <c:tx>
            <c:strRef>
              <c:f>月度实际GDP!$I$5</c:f>
              <c:strCache>
                <c:ptCount val="1"/>
                <c:pt idx="0">
                  <c:v>实际GDP季度值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</a:ln>
            </c:spPr>
          </c:marker>
          <c:dLbls>
            <c:dLbl>
              <c:idx val="12"/>
              <c:layout>
                <c:manualLayout>
                  <c:x val="-2.124834530602302E-3"/>
                  <c:y val="4.3986276512627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70-40AB-AAF8-51383DA3D8E1}"/>
                </c:ext>
              </c:extLst>
            </c:dLbl>
            <c:dLbl>
              <c:idx val="15"/>
              <c:layout>
                <c:manualLayout>
                  <c:x val="-2.124834530602302E-3"/>
                  <c:y val="5.4982845640783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70-40AB-AAF8-51383DA3D8E1}"/>
                </c:ext>
              </c:extLst>
            </c:dLbl>
            <c:dLbl>
              <c:idx val="21"/>
              <c:layout>
                <c:manualLayout>
                  <c:x val="-4.4077695291502624E-3"/>
                  <c:y val="9.269773389031213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rgbClr val="0070C0"/>
                        </a:solidFill>
                        <a:latin typeface="Arial Black" panose="020B0A040201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altLang="zh-CN"/>
                      <a:t>Q2</a:t>
                    </a:r>
                    <a:r>
                      <a:rPr lang="zh-CN" altLang="en-US"/>
                      <a:t>预测：</a:t>
                    </a:r>
                    <a:fld id="{E2E028D1-98D2-4557-872D-F604286B2161}" type="VALUE">
                      <a:rPr lang="en-US" altLang="zh-CN"/>
                      <a:pPr>
                        <a:defRPr>
                          <a:solidFill>
                            <a:srgbClr val="0070C0"/>
                          </a:solidFill>
                          <a:latin typeface="Arial Black" panose="020B0A04020102020204" pitchFamily="34" charset="0"/>
                          <a:cs typeface="Arial" panose="020B0604020202020204" pitchFamily="34" charset="0"/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solidFill>
                  <a:srgbClr val="5B9BD5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770-40AB-AAF8-51383DA3D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0070C0"/>
                    </a:solidFill>
                    <a:latin typeface="Arial Black" panose="020B0A04020102020204" pitchFamily="34" charset="0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月度实际GDP!$A$289:$A$318</c:f>
              <c:strCache>
                <c:ptCount val="30"/>
                <c:pt idx="0">
                  <c:v>2022-09</c:v>
                </c:pt>
                <c:pt idx="1">
                  <c:v>2022-10</c:v>
                </c:pt>
                <c:pt idx="2">
                  <c:v>2022-11</c:v>
                </c:pt>
                <c:pt idx="3">
                  <c:v>2022-12</c:v>
                </c:pt>
                <c:pt idx="4">
                  <c:v>2023-01</c:v>
                </c:pt>
                <c:pt idx="5">
                  <c:v>2023-02</c:v>
                </c:pt>
                <c:pt idx="6">
                  <c:v>2023-03</c:v>
                </c:pt>
                <c:pt idx="7">
                  <c:v>2023-04</c:v>
                </c:pt>
                <c:pt idx="8">
                  <c:v>2023-05</c:v>
                </c:pt>
                <c:pt idx="9">
                  <c:v>2023-06</c:v>
                </c:pt>
                <c:pt idx="10">
                  <c:v>2023-07</c:v>
                </c:pt>
                <c:pt idx="11">
                  <c:v>2023-08</c:v>
                </c:pt>
                <c:pt idx="12">
                  <c:v>2023-09</c:v>
                </c:pt>
                <c:pt idx="13">
                  <c:v>2023-10</c:v>
                </c:pt>
                <c:pt idx="14">
                  <c:v>2023-11</c:v>
                </c:pt>
                <c:pt idx="15">
                  <c:v>2023-12</c:v>
                </c:pt>
                <c:pt idx="16">
                  <c:v>2024-01</c:v>
                </c:pt>
                <c:pt idx="17">
                  <c:v>2024-02</c:v>
                </c:pt>
                <c:pt idx="18">
                  <c:v>2024-03</c:v>
                </c:pt>
                <c:pt idx="19">
                  <c:v>2024-04</c:v>
                </c:pt>
                <c:pt idx="20">
                  <c:v>2024-05</c:v>
                </c:pt>
                <c:pt idx="21">
                  <c:v>2024-06</c:v>
                </c:pt>
                <c:pt idx="22">
                  <c:v>2024-07</c:v>
                </c:pt>
                <c:pt idx="23">
                  <c:v>2024-08</c:v>
                </c:pt>
                <c:pt idx="24">
                  <c:v>2024-09</c:v>
                </c:pt>
                <c:pt idx="25">
                  <c:v>2024-10</c:v>
                </c:pt>
                <c:pt idx="26">
                  <c:v>2024-11</c:v>
                </c:pt>
                <c:pt idx="27">
                  <c:v>2024-12</c:v>
                </c:pt>
                <c:pt idx="28">
                  <c:v>2025-01</c:v>
                </c:pt>
                <c:pt idx="29">
                  <c:v>2025/2E</c:v>
                </c:pt>
              </c:strCache>
            </c:strRef>
          </c:cat>
          <c:val>
            <c:numRef>
              <c:f>月度实际GDP!$I$289:$I$318</c:f>
              <c:numCache>
                <c:formatCode>General</c:formatCode>
                <c:ptCount val="30"/>
                <c:pt idx="0">
                  <c:v>3.9</c:v>
                </c:pt>
                <c:pt idx="1">
                  <c:v>#N/A</c:v>
                </c:pt>
                <c:pt idx="2">
                  <c:v>#N/A</c:v>
                </c:pt>
                <c:pt idx="3">
                  <c:v>2.9</c:v>
                </c:pt>
                <c:pt idx="4" formatCode="###,###,###,###,##0.0">
                  <c:v>#N/A</c:v>
                </c:pt>
                <c:pt idx="5" formatCode="###,###,###,###,##0.0">
                  <c:v>#N/A</c:v>
                </c:pt>
                <c:pt idx="6" formatCode="###,###,###,###,##0.0">
                  <c:v>4.5</c:v>
                </c:pt>
                <c:pt idx="7" formatCode="###,###,###,###,##0.0">
                  <c:v>#N/A</c:v>
                </c:pt>
                <c:pt idx="8" formatCode="###,###,###,###,##0.0">
                  <c:v>#N/A</c:v>
                </c:pt>
                <c:pt idx="9" formatCode="###,###,###,###,##0.0">
                  <c:v>6.3</c:v>
                </c:pt>
                <c:pt idx="10" formatCode="###,###,###,###,##0.0">
                  <c:v>#N/A</c:v>
                </c:pt>
                <c:pt idx="11" formatCode="###,###,###,###,##0.0">
                  <c:v>#N/A</c:v>
                </c:pt>
                <c:pt idx="12" formatCode="###,###,###,###,##0.0">
                  <c:v>4.9000000000000004</c:v>
                </c:pt>
                <c:pt idx="13" formatCode="###,###,###,###,##0.0">
                  <c:v>#N/A</c:v>
                </c:pt>
                <c:pt idx="14" formatCode="###,###,###,###,##0.0">
                  <c:v>#N/A</c:v>
                </c:pt>
                <c:pt idx="15" formatCode="###,###,###,###,##0.0">
                  <c:v>5.2</c:v>
                </c:pt>
                <c:pt idx="16" formatCode="###,###,###,###,##0.0">
                  <c:v>#N/A</c:v>
                </c:pt>
                <c:pt idx="17" formatCode="###,###,###,###,##0.0">
                  <c:v>#N/A</c:v>
                </c:pt>
                <c:pt idx="18" formatCode="###,###,###,###,##0.0">
                  <c:v>5.3</c:v>
                </c:pt>
                <c:pt idx="19" formatCode="###,###,###,###,##0.0">
                  <c:v>#N/A</c:v>
                </c:pt>
                <c:pt idx="20" formatCode="###,###,###,###,##0.0">
                  <c:v>#N/A</c:v>
                </c:pt>
                <c:pt idx="21" formatCode="###,###,###,###,##0.0">
                  <c:v>4.7</c:v>
                </c:pt>
                <c:pt idx="22" formatCode="###,###,###,###,##0.0">
                  <c:v>#N/A</c:v>
                </c:pt>
                <c:pt idx="23" formatCode="###,###,###,###,##0.0">
                  <c:v>#N/A</c:v>
                </c:pt>
                <c:pt idx="24" formatCode="###,###,###,###,##0.0">
                  <c:v>4.6354807849999995</c:v>
                </c:pt>
                <c:pt idx="25" formatCode="###,###,###,###,##0.0">
                  <c:v>#N/A</c:v>
                </c:pt>
                <c:pt idx="26" formatCode="###,###,###,###,##0.0">
                  <c:v>#N/A</c:v>
                </c:pt>
                <c:pt idx="27" formatCode="###,###,###,###,##0.00">
                  <c:v>5.3509590783333332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770-40AB-AAF8-51383DA3D8E1}"/>
            </c:ext>
          </c:extLst>
        </c:ser>
        <c:ser>
          <c:idx val="2"/>
          <c:order val="2"/>
          <c:tx>
            <c:strRef>
              <c:f>月度实际GDP!$J$5</c:f>
              <c:strCache>
                <c:ptCount val="1"/>
                <c:pt idx="0">
                  <c:v>WIND一致预期</c:v>
                </c:pt>
              </c:strCache>
            </c:strRef>
          </c:tx>
          <c:cat>
            <c:strRef>
              <c:f>月度实际GDP!$A$289:$A$318</c:f>
              <c:strCache>
                <c:ptCount val="30"/>
                <c:pt idx="0">
                  <c:v>2022-09</c:v>
                </c:pt>
                <c:pt idx="1">
                  <c:v>2022-10</c:v>
                </c:pt>
                <c:pt idx="2">
                  <c:v>2022-11</c:v>
                </c:pt>
                <c:pt idx="3">
                  <c:v>2022-12</c:v>
                </c:pt>
                <c:pt idx="4">
                  <c:v>2023-01</c:v>
                </c:pt>
                <c:pt idx="5">
                  <c:v>2023-02</c:v>
                </c:pt>
                <c:pt idx="6">
                  <c:v>2023-03</c:v>
                </c:pt>
                <c:pt idx="7">
                  <c:v>2023-04</c:v>
                </c:pt>
                <c:pt idx="8">
                  <c:v>2023-05</c:v>
                </c:pt>
                <c:pt idx="9">
                  <c:v>2023-06</c:v>
                </c:pt>
                <c:pt idx="10">
                  <c:v>2023-07</c:v>
                </c:pt>
                <c:pt idx="11">
                  <c:v>2023-08</c:v>
                </c:pt>
                <c:pt idx="12">
                  <c:v>2023-09</c:v>
                </c:pt>
                <c:pt idx="13">
                  <c:v>2023-10</c:v>
                </c:pt>
                <c:pt idx="14">
                  <c:v>2023-11</c:v>
                </c:pt>
                <c:pt idx="15">
                  <c:v>2023-12</c:v>
                </c:pt>
                <c:pt idx="16">
                  <c:v>2024-01</c:v>
                </c:pt>
                <c:pt idx="17">
                  <c:v>2024-02</c:v>
                </c:pt>
                <c:pt idx="18">
                  <c:v>2024-03</c:v>
                </c:pt>
                <c:pt idx="19">
                  <c:v>2024-04</c:v>
                </c:pt>
                <c:pt idx="20">
                  <c:v>2024-05</c:v>
                </c:pt>
                <c:pt idx="21">
                  <c:v>2024-06</c:v>
                </c:pt>
                <c:pt idx="22">
                  <c:v>2024-07</c:v>
                </c:pt>
                <c:pt idx="23">
                  <c:v>2024-08</c:v>
                </c:pt>
                <c:pt idx="24">
                  <c:v>2024-09</c:v>
                </c:pt>
                <c:pt idx="25">
                  <c:v>2024-10</c:v>
                </c:pt>
                <c:pt idx="26">
                  <c:v>2024-11</c:v>
                </c:pt>
                <c:pt idx="27">
                  <c:v>2024-12</c:v>
                </c:pt>
                <c:pt idx="28">
                  <c:v>2025-01</c:v>
                </c:pt>
                <c:pt idx="29">
                  <c:v>2025/2E</c:v>
                </c:pt>
              </c:strCache>
            </c:strRef>
          </c:cat>
          <c:val>
            <c:numRef>
              <c:f>月度实际GDP!$J$289:$J$318</c:f>
              <c:numCache>
                <c:formatCode>General</c:formatCode>
                <c:ptCount val="30"/>
                <c:pt idx="0">
                  <c:v>4.46</c:v>
                </c:pt>
                <c:pt idx="1">
                  <c:v>#N/A</c:v>
                </c:pt>
                <c:pt idx="2">
                  <c:v>#N/A</c:v>
                </c:pt>
                <c:pt idx="3">
                  <c:v>5.42</c:v>
                </c:pt>
                <c:pt idx="4">
                  <c:v>#N/A</c:v>
                </c:pt>
                <c:pt idx="5">
                  <c:v>#N/A</c:v>
                </c:pt>
                <c:pt idx="6">
                  <c:v>4.91</c:v>
                </c:pt>
                <c:pt idx="7">
                  <c:v>#N/A</c:v>
                </c:pt>
                <c:pt idx="8">
                  <c:v>#N/A</c:v>
                </c:pt>
                <c:pt idx="9">
                  <c:v>5.08</c:v>
                </c:pt>
                <c:pt idx="10">
                  <c:v>#N/A</c:v>
                </c:pt>
                <c:pt idx="11">
                  <c:v>#N/A</c:v>
                </c:pt>
                <c:pt idx="12">
                  <c:v>4.58</c:v>
                </c:pt>
                <c:pt idx="13">
                  <c:v>#N/A</c:v>
                </c:pt>
                <c:pt idx="14">
                  <c:v>#N/A</c:v>
                </c:pt>
                <c:pt idx="15">
                  <c:v>5.0199999999999996</c:v>
                </c:pt>
                <c:pt idx="16">
                  <c:v>#N/A</c:v>
                </c:pt>
                <c:pt idx="17">
                  <c:v>#N/A</c:v>
                </c:pt>
                <c:pt idx="18">
                  <c:v>4.74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7" formatCode="0.00">
                  <c:v>4.9995622575000001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70-40AB-AAF8-51383DA3D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83968"/>
        <c:axId val="836681224"/>
      </c:lineChart>
      <c:catAx>
        <c:axId val="83668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Algn val="ctr"/>
        <c:lblOffset val="100"/>
        <c:noMultiLvlLbl val="1"/>
      </c:catAx>
      <c:valAx>
        <c:axId val="83668122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602941100243105"/>
          <c:y val="2.2177493974749468E-2"/>
          <c:w val="0.64206212863016277"/>
          <c:h val="5.7167140029914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377547680673463E-2"/>
          <c:y val="7.6879128260626192E-2"/>
          <c:w val="0.8580465665607635"/>
          <c:h val="0.73026943314550141"/>
        </c:manualLayout>
      </c:layout>
      <c:lineChart>
        <c:grouping val="standard"/>
        <c:varyColors val="0"/>
        <c:ser>
          <c:idx val="1"/>
          <c:order val="0"/>
          <c:tx>
            <c:strRef>
              <c:f>月度实际GDP!$F$5</c:f>
              <c:strCache>
                <c:ptCount val="1"/>
                <c:pt idx="0">
                  <c:v>GDP月度指数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29"/>
              <c:layout>
                <c:manualLayout>
                  <c:x val="-7.2694233362989779E-3"/>
                  <c:y val="7.0381210002629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19-46BB-96C7-59D6DE982B4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月度实际GDP!$A$290:$A$318</c:f>
              <c:strCache>
                <c:ptCount val="29"/>
                <c:pt idx="0">
                  <c:v>2022-10</c:v>
                </c:pt>
                <c:pt idx="1">
                  <c:v>2022-11</c:v>
                </c:pt>
                <c:pt idx="2">
                  <c:v>2022-12</c:v>
                </c:pt>
                <c:pt idx="3">
                  <c:v>2023-01</c:v>
                </c:pt>
                <c:pt idx="4">
                  <c:v>2023-02</c:v>
                </c:pt>
                <c:pt idx="5">
                  <c:v>2023-03</c:v>
                </c:pt>
                <c:pt idx="6">
                  <c:v>2023-04</c:v>
                </c:pt>
                <c:pt idx="7">
                  <c:v>2023-05</c:v>
                </c:pt>
                <c:pt idx="8">
                  <c:v>2023-06</c:v>
                </c:pt>
                <c:pt idx="9">
                  <c:v>2023-07</c:v>
                </c:pt>
                <c:pt idx="10">
                  <c:v>2023-08</c:v>
                </c:pt>
                <c:pt idx="11">
                  <c:v>2023-09</c:v>
                </c:pt>
                <c:pt idx="12">
                  <c:v>2023-10</c:v>
                </c:pt>
                <c:pt idx="13">
                  <c:v>2023-11</c:v>
                </c:pt>
                <c:pt idx="14">
                  <c:v>2023-12</c:v>
                </c:pt>
                <c:pt idx="15">
                  <c:v>2024-01</c:v>
                </c:pt>
                <c:pt idx="16">
                  <c:v>2024-02</c:v>
                </c:pt>
                <c:pt idx="17">
                  <c:v>2024-03</c:v>
                </c:pt>
                <c:pt idx="18">
                  <c:v>2024-04</c:v>
                </c:pt>
                <c:pt idx="19">
                  <c:v>2024-05</c:v>
                </c:pt>
                <c:pt idx="20">
                  <c:v>2024-06</c:v>
                </c:pt>
                <c:pt idx="21">
                  <c:v>2024-07</c:v>
                </c:pt>
                <c:pt idx="22">
                  <c:v>2024-08</c:v>
                </c:pt>
                <c:pt idx="23">
                  <c:v>2024-09</c:v>
                </c:pt>
                <c:pt idx="24">
                  <c:v>2024-10</c:v>
                </c:pt>
                <c:pt idx="25">
                  <c:v>2024-11</c:v>
                </c:pt>
                <c:pt idx="26">
                  <c:v>2024-12</c:v>
                </c:pt>
                <c:pt idx="27">
                  <c:v>2025-01</c:v>
                </c:pt>
                <c:pt idx="28">
                  <c:v>2025/2E</c:v>
                </c:pt>
              </c:strCache>
            </c:strRef>
          </c:cat>
          <c:val>
            <c:numRef>
              <c:f>月度实际GDP!$G$289:$G$318</c:f>
              <c:numCache>
                <c:formatCode>0.0</c:formatCode>
                <c:ptCount val="30"/>
                <c:pt idx="0">
                  <c:v>3.3418082833333331</c:v>
                </c:pt>
                <c:pt idx="1">
                  <c:v>4.3184734833333334</c:v>
                </c:pt>
                <c:pt idx="2">
                  <c:v>2.3091673833333335</c:v>
                </c:pt>
                <c:pt idx="3">
                  <c:v>2.0723591333333338</c:v>
                </c:pt>
                <c:pt idx="4">
                  <c:v>3.349954733333333</c:v>
                </c:pt>
                <c:pt idx="5">
                  <c:v>4.2235619333333334</c:v>
                </c:pt>
                <c:pt idx="6">
                  <c:v>5.9264833333333327</c:v>
                </c:pt>
                <c:pt idx="7">
                  <c:v>7.8281086666666662</c:v>
                </c:pt>
                <c:pt idx="8">
                  <c:v>6.3321697666666665</c:v>
                </c:pt>
                <c:pt idx="9">
                  <c:v>4.7397215666666668</c:v>
                </c:pt>
                <c:pt idx="10">
                  <c:v>3.7713157500000003</c:v>
                </c:pt>
                <c:pt idx="11">
                  <c:v>5.1239874499999996</c:v>
                </c:pt>
                <c:pt idx="12">
                  <c:v>5.8046967999999994</c:v>
                </c:pt>
                <c:pt idx="13">
                  <c:v>4.6748791166666663</c:v>
                </c:pt>
                <c:pt idx="14">
                  <c:v>5.5909057666666673</c:v>
                </c:pt>
                <c:pt idx="15">
                  <c:v>5.3342151166666678</c:v>
                </c:pt>
                <c:pt idx="16">
                  <c:v>6.3880614250000001</c:v>
                </c:pt>
                <c:pt idx="17">
                  <c:v>5.010043425000001</c:v>
                </c:pt>
                <c:pt idx="18">
                  <c:v>4.4163702149999997</c:v>
                </c:pt>
                <c:pt idx="19" formatCode="0.00">
                  <c:v>4.5870539949999989</c:v>
                </c:pt>
                <c:pt idx="20" formatCode="0.00">
                  <c:v>4.7764252549999986</c:v>
                </c:pt>
                <c:pt idx="21" formatCode="0.00">
                  <c:v>4.8048151799999994</c:v>
                </c:pt>
                <c:pt idx="22" formatCode="0.00">
                  <c:v>4.6729541000000001</c:v>
                </c:pt>
                <c:pt idx="23" formatCode="0.00">
                  <c:v>4.4447464499999993</c:v>
                </c:pt>
                <c:pt idx="24" formatCode="0.00">
                  <c:v>4.7887418049999999</c:v>
                </c:pt>
                <c:pt idx="25" formatCode="0.00">
                  <c:v>5.0398978499999991</c:v>
                </c:pt>
                <c:pt idx="26" formatCode="0.00">
                  <c:v>5.0744521499999999</c:v>
                </c:pt>
                <c:pt idx="27" formatCode="0.00">
                  <c:v>5.4955992550000001</c:v>
                </c:pt>
                <c:pt idx="28" formatCode="0.00">
                  <c:v>5.2279218054999994</c:v>
                </c:pt>
                <c:pt idx="29" formatCode="0.00">
                  <c:v>5.3036189414999999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BDA-4FA8-86AA-F9B09B2232DB}"/>
            </c:ext>
          </c:extLst>
        </c:ser>
        <c:ser>
          <c:idx val="2"/>
          <c:order val="1"/>
          <c:tx>
            <c:strRef>
              <c:f>月度实际GDP!$I$5</c:f>
              <c:strCache>
                <c:ptCount val="1"/>
                <c:pt idx="0">
                  <c:v>实际GDP季度值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月度实际GDP!$A$290:$A$318</c:f>
              <c:strCache>
                <c:ptCount val="29"/>
                <c:pt idx="0">
                  <c:v>2022-10</c:v>
                </c:pt>
                <c:pt idx="1">
                  <c:v>2022-11</c:v>
                </c:pt>
                <c:pt idx="2">
                  <c:v>2022-12</c:v>
                </c:pt>
                <c:pt idx="3">
                  <c:v>2023-01</c:v>
                </c:pt>
                <c:pt idx="4">
                  <c:v>2023-02</c:v>
                </c:pt>
                <c:pt idx="5">
                  <c:v>2023-03</c:v>
                </c:pt>
                <c:pt idx="6">
                  <c:v>2023-04</c:v>
                </c:pt>
                <c:pt idx="7">
                  <c:v>2023-05</c:v>
                </c:pt>
                <c:pt idx="8">
                  <c:v>2023-06</c:v>
                </c:pt>
                <c:pt idx="9">
                  <c:v>2023-07</c:v>
                </c:pt>
                <c:pt idx="10">
                  <c:v>2023-08</c:v>
                </c:pt>
                <c:pt idx="11">
                  <c:v>2023-09</c:v>
                </c:pt>
                <c:pt idx="12">
                  <c:v>2023-10</c:v>
                </c:pt>
                <c:pt idx="13">
                  <c:v>2023-11</c:v>
                </c:pt>
                <c:pt idx="14">
                  <c:v>2023-12</c:v>
                </c:pt>
                <c:pt idx="15">
                  <c:v>2024-01</c:v>
                </c:pt>
                <c:pt idx="16">
                  <c:v>2024-02</c:v>
                </c:pt>
                <c:pt idx="17">
                  <c:v>2024-03</c:v>
                </c:pt>
                <c:pt idx="18">
                  <c:v>2024-04</c:v>
                </c:pt>
                <c:pt idx="19">
                  <c:v>2024-05</c:v>
                </c:pt>
                <c:pt idx="20">
                  <c:v>2024-06</c:v>
                </c:pt>
                <c:pt idx="21">
                  <c:v>2024-07</c:v>
                </c:pt>
                <c:pt idx="22">
                  <c:v>2024-08</c:v>
                </c:pt>
                <c:pt idx="23">
                  <c:v>2024-09</c:v>
                </c:pt>
                <c:pt idx="24">
                  <c:v>2024-10</c:v>
                </c:pt>
                <c:pt idx="25">
                  <c:v>2024-11</c:v>
                </c:pt>
                <c:pt idx="26">
                  <c:v>2024-12</c:v>
                </c:pt>
                <c:pt idx="27">
                  <c:v>2025-01</c:v>
                </c:pt>
                <c:pt idx="28">
                  <c:v>2025/2E</c:v>
                </c:pt>
              </c:strCache>
            </c:strRef>
          </c:cat>
          <c:val>
            <c:numRef>
              <c:f>月度实际GDP!$I$289:$I$318</c:f>
              <c:numCache>
                <c:formatCode>General</c:formatCode>
                <c:ptCount val="30"/>
                <c:pt idx="0">
                  <c:v>3.9</c:v>
                </c:pt>
                <c:pt idx="1">
                  <c:v>#N/A</c:v>
                </c:pt>
                <c:pt idx="2">
                  <c:v>#N/A</c:v>
                </c:pt>
                <c:pt idx="3">
                  <c:v>2.9</c:v>
                </c:pt>
                <c:pt idx="4" formatCode="###,###,###,###,##0.0">
                  <c:v>#N/A</c:v>
                </c:pt>
                <c:pt idx="5" formatCode="###,###,###,###,##0.0">
                  <c:v>#N/A</c:v>
                </c:pt>
                <c:pt idx="6" formatCode="###,###,###,###,##0.0">
                  <c:v>4.5</c:v>
                </c:pt>
                <c:pt idx="7" formatCode="###,###,###,###,##0.0">
                  <c:v>#N/A</c:v>
                </c:pt>
                <c:pt idx="8" formatCode="###,###,###,###,##0.0">
                  <c:v>#N/A</c:v>
                </c:pt>
                <c:pt idx="9" formatCode="###,###,###,###,##0.0">
                  <c:v>6.3</c:v>
                </c:pt>
                <c:pt idx="10" formatCode="###,###,###,###,##0.0">
                  <c:v>#N/A</c:v>
                </c:pt>
                <c:pt idx="11" formatCode="###,###,###,###,##0.0">
                  <c:v>#N/A</c:v>
                </c:pt>
                <c:pt idx="12" formatCode="###,###,###,###,##0.0">
                  <c:v>4.9000000000000004</c:v>
                </c:pt>
                <c:pt idx="13" formatCode="###,###,###,###,##0.0">
                  <c:v>#N/A</c:v>
                </c:pt>
                <c:pt idx="14" formatCode="###,###,###,###,##0.0">
                  <c:v>#N/A</c:v>
                </c:pt>
                <c:pt idx="15" formatCode="###,###,###,###,##0.0">
                  <c:v>5.2</c:v>
                </c:pt>
                <c:pt idx="16" formatCode="###,###,###,###,##0.0">
                  <c:v>#N/A</c:v>
                </c:pt>
                <c:pt idx="17" formatCode="###,###,###,###,##0.0">
                  <c:v>#N/A</c:v>
                </c:pt>
                <c:pt idx="18" formatCode="###,###,###,###,##0.0">
                  <c:v>5.3</c:v>
                </c:pt>
                <c:pt idx="19" formatCode="###,###,###,###,##0.0">
                  <c:v>#N/A</c:v>
                </c:pt>
                <c:pt idx="20" formatCode="###,###,###,###,##0.0">
                  <c:v>#N/A</c:v>
                </c:pt>
                <c:pt idx="21" formatCode="###,###,###,###,##0.0">
                  <c:v>4.7</c:v>
                </c:pt>
                <c:pt idx="22" formatCode="###,###,###,###,##0.0">
                  <c:v>#N/A</c:v>
                </c:pt>
                <c:pt idx="23" formatCode="###,###,###,###,##0.0">
                  <c:v>#N/A</c:v>
                </c:pt>
                <c:pt idx="24" formatCode="###,###,###,###,##0.0">
                  <c:v>4.6354807849999995</c:v>
                </c:pt>
                <c:pt idx="25" formatCode="###,###,###,###,##0.0">
                  <c:v>#N/A</c:v>
                </c:pt>
                <c:pt idx="26" formatCode="###,###,###,###,##0.0">
                  <c:v>#N/A</c:v>
                </c:pt>
                <c:pt idx="27" formatCode="###,###,###,###,##0.00">
                  <c:v>5.3509590783333332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BDA-4FA8-86AA-F9B09B223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83968"/>
        <c:axId val="836681224"/>
      </c:lineChart>
      <c:catAx>
        <c:axId val="83668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Algn val="ctr"/>
        <c:lblOffset val="100"/>
        <c:noMultiLvlLbl val="0"/>
      </c:catAx>
      <c:valAx>
        <c:axId val="83668122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602941100243105"/>
          <c:y val="2.2177493974749468E-2"/>
          <c:w val="0.78619410610694651"/>
          <c:h val="0.17067700337619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377547680673463E-2"/>
          <c:y val="0.23067210936305316"/>
          <c:w val="0.88901017245830261"/>
          <c:h val="0.58392527774138037"/>
        </c:manualLayout>
      </c:layout>
      <c:lineChart>
        <c:grouping val="standard"/>
        <c:varyColors val="0"/>
        <c:ser>
          <c:idx val="1"/>
          <c:order val="0"/>
          <c:tx>
            <c:strRef>
              <c:f>周度名义GDP!$I$21</c:f>
              <c:strCache>
                <c:ptCount val="1"/>
                <c:pt idx="0">
                  <c:v>名义GDP(周度)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周度名义GDP!$H$181:$H$306</c:f>
              <c:numCache>
                <c:formatCode>m/d/yyyy</c:formatCode>
                <c:ptCount val="126"/>
                <c:pt idx="0">
                  <c:v>44828</c:v>
                </c:pt>
                <c:pt idx="1">
                  <c:v>44835</c:v>
                </c:pt>
                <c:pt idx="2">
                  <c:v>44842</c:v>
                </c:pt>
                <c:pt idx="3">
                  <c:v>44849</c:v>
                </c:pt>
                <c:pt idx="4">
                  <c:v>44856</c:v>
                </c:pt>
                <c:pt idx="5">
                  <c:v>44863</c:v>
                </c:pt>
                <c:pt idx="6">
                  <c:v>44870</c:v>
                </c:pt>
                <c:pt idx="7">
                  <c:v>44877</c:v>
                </c:pt>
                <c:pt idx="8">
                  <c:v>44884</c:v>
                </c:pt>
                <c:pt idx="9">
                  <c:v>44891</c:v>
                </c:pt>
                <c:pt idx="10">
                  <c:v>44898</c:v>
                </c:pt>
                <c:pt idx="11">
                  <c:v>44905</c:v>
                </c:pt>
                <c:pt idx="12">
                  <c:v>44912</c:v>
                </c:pt>
                <c:pt idx="13">
                  <c:v>44919</c:v>
                </c:pt>
                <c:pt idx="14">
                  <c:v>44926</c:v>
                </c:pt>
                <c:pt idx="15">
                  <c:v>44933</c:v>
                </c:pt>
                <c:pt idx="16">
                  <c:v>44940</c:v>
                </c:pt>
                <c:pt idx="17">
                  <c:v>44947</c:v>
                </c:pt>
                <c:pt idx="18">
                  <c:v>44954</c:v>
                </c:pt>
                <c:pt idx="19">
                  <c:v>44961</c:v>
                </c:pt>
                <c:pt idx="20">
                  <c:v>44968</c:v>
                </c:pt>
                <c:pt idx="21">
                  <c:v>44975</c:v>
                </c:pt>
                <c:pt idx="22">
                  <c:v>44982</c:v>
                </c:pt>
                <c:pt idx="23">
                  <c:v>44989</c:v>
                </c:pt>
                <c:pt idx="24">
                  <c:v>44996</c:v>
                </c:pt>
                <c:pt idx="25">
                  <c:v>45003</c:v>
                </c:pt>
                <c:pt idx="26">
                  <c:v>45010</c:v>
                </c:pt>
                <c:pt idx="27">
                  <c:v>45017</c:v>
                </c:pt>
                <c:pt idx="28">
                  <c:v>45024</c:v>
                </c:pt>
                <c:pt idx="29">
                  <c:v>45031</c:v>
                </c:pt>
                <c:pt idx="30">
                  <c:v>45038</c:v>
                </c:pt>
                <c:pt idx="31">
                  <c:v>45045</c:v>
                </c:pt>
                <c:pt idx="32">
                  <c:v>45052</c:v>
                </c:pt>
                <c:pt idx="33">
                  <c:v>45059</c:v>
                </c:pt>
                <c:pt idx="34">
                  <c:v>45066</c:v>
                </c:pt>
                <c:pt idx="35">
                  <c:v>45073</c:v>
                </c:pt>
                <c:pt idx="36">
                  <c:v>45080</c:v>
                </c:pt>
                <c:pt idx="37">
                  <c:v>45087</c:v>
                </c:pt>
                <c:pt idx="38">
                  <c:v>45094</c:v>
                </c:pt>
                <c:pt idx="39">
                  <c:v>45101</c:v>
                </c:pt>
                <c:pt idx="40">
                  <c:v>45108</c:v>
                </c:pt>
                <c:pt idx="41">
                  <c:v>45115</c:v>
                </c:pt>
                <c:pt idx="42">
                  <c:v>45122</c:v>
                </c:pt>
                <c:pt idx="43">
                  <c:v>45129</c:v>
                </c:pt>
                <c:pt idx="44">
                  <c:v>45136</c:v>
                </c:pt>
                <c:pt idx="45">
                  <c:v>45143</c:v>
                </c:pt>
                <c:pt idx="46">
                  <c:v>45150</c:v>
                </c:pt>
                <c:pt idx="47">
                  <c:v>45157</c:v>
                </c:pt>
                <c:pt idx="48">
                  <c:v>45164</c:v>
                </c:pt>
                <c:pt idx="49">
                  <c:v>45171</c:v>
                </c:pt>
                <c:pt idx="50">
                  <c:v>45178</c:v>
                </c:pt>
                <c:pt idx="51">
                  <c:v>45185</c:v>
                </c:pt>
                <c:pt idx="52">
                  <c:v>45192</c:v>
                </c:pt>
                <c:pt idx="53">
                  <c:v>45199</c:v>
                </c:pt>
                <c:pt idx="54">
                  <c:v>45206</c:v>
                </c:pt>
                <c:pt idx="55">
                  <c:v>45213</c:v>
                </c:pt>
                <c:pt idx="56">
                  <c:v>45220</c:v>
                </c:pt>
                <c:pt idx="57">
                  <c:v>45227</c:v>
                </c:pt>
                <c:pt idx="58">
                  <c:v>45234</c:v>
                </c:pt>
                <c:pt idx="59">
                  <c:v>45241</c:v>
                </c:pt>
                <c:pt idx="60">
                  <c:v>45248</c:v>
                </c:pt>
                <c:pt idx="61">
                  <c:v>45255</c:v>
                </c:pt>
                <c:pt idx="62">
                  <c:v>45262</c:v>
                </c:pt>
                <c:pt idx="63">
                  <c:v>45269</c:v>
                </c:pt>
                <c:pt idx="64">
                  <c:v>45276</c:v>
                </c:pt>
                <c:pt idx="65">
                  <c:v>45283</c:v>
                </c:pt>
                <c:pt idx="66">
                  <c:v>45290</c:v>
                </c:pt>
                <c:pt idx="67">
                  <c:v>45297</c:v>
                </c:pt>
                <c:pt idx="68">
                  <c:v>45304</c:v>
                </c:pt>
                <c:pt idx="69">
                  <c:v>45311</c:v>
                </c:pt>
                <c:pt idx="70">
                  <c:v>45318</c:v>
                </c:pt>
                <c:pt idx="71">
                  <c:v>45325</c:v>
                </c:pt>
                <c:pt idx="72">
                  <c:v>45332</c:v>
                </c:pt>
                <c:pt idx="73">
                  <c:v>45339</c:v>
                </c:pt>
                <c:pt idx="74">
                  <c:v>45346</c:v>
                </c:pt>
                <c:pt idx="75">
                  <c:v>45353</c:v>
                </c:pt>
                <c:pt idx="76">
                  <c:v>45360</c:v>
                </c:pt>
                <c:pt idx="77">
                  <c:v>45367</c:v>
                </c:pt>
                <c:pt idx="78">
                  <c:v>45374</c:v>
                </c:pt>
                <c:pt idx="79">
                  <c:v>45381</c:v>
                </c:pt>
                <c:pt idx="80">
                  <c:v>45388</c:v>
                </c:pt>
                <c:pt idx="81">
                  <c:v>45395</c:v>
                </c:pt>
                <c:pt idx="82">
                  <c:v>45402</c:v>
                </c:pt>
                <c:pt idx="83">
                  <c:v>45409</c:v>
                </c:pt>
                <c:pt idx="84">
                  <c:v>45416</c:v>
                </c:pt>
                <c:pt idx="85">
                  <c:v>45423</c:v>
                </c:pt>
                <c:pt idx="86">
                  <c:v>45430</c:v>
                </c:pt>
                <c:pt idx="87">
                  <c:v>45437</c:v>
                </c:pt>
                <c:pt idx="88">
                  <c:v>45444</c:v>
                </c:pt>
                <c:pt idx="89">
                  <c:v>45451</c:v>
                </c:pt>
                <c:pt idx="90">
                  <c:v>45458</c:v>
                </c:pt>
                <c:pt idx="91">
                  <c:v>45465</c:v>
                </c:pt>
                <c:pt idx="92">
                  <c:v>45472</c:v>
                </c:pt>
                <c:pt idx="93">
                  <c:v>45479</c:v>
                </c:pt>
                <c:pt idx="94">
                  <c:v>45486</c:v>
                </c:pt>
                <c:pt idx="95">
                  <c:v>45493</c:v>
                </c:pt>
                <c:pt idx="96">
                  <c:v>45500</c:v>
                </c:pt>
                <c:pt idx="97">
                  <c:v>45507</c:v>
                </c:pt>
                <c:pt idx="98">
                  <c:v>45514</c:v>
                </c:pt>
                <c:pt idx="99">
                  <c:v>45521</c:v>
                </c:pt>
                <c:pt idx="100">
                  <c:v>45528</c:v>
                </c:pt>
                <c:pt idx="101">
                  <c:v>45535</c:v>
                </c:pt>
                <c:pt idx="102">
                  <c:v>45542</c:v>
                </c:pt>
                <c:pt idx="103">
                  <c:v>45549</c:v>
                </c:pt>
                <c:pt idx="104">
                  <c:v>45556</c:v>
                </c:pt>
                <c:pt idx="105">
                  <c:v>45563</c:v>
                </c:pt>
                <c:pt idx="106">
                  <c:v>45570</c:v>
                </c:pt>
                <c:pt idx="107">
                  <c:v>45577</c:v>
                </c:pt>
                <c:pt idx="108">
                  <c:v>45584</c:v>
                </c:pt>
                <c:pt idx="109">
                  <c:v>45591</c:v>
                </c:pt>
                <c:pt idx="110">
                  <c:v>45598</c:v>
                </c:pt>
                <c:pt idx="111">
                  <c:v>45605</c:v>
                </c:pt>
                <c:pt idx="112">
                  <c:v>45612</c:v>
                </c:pt>
                <c:pt idx="113">
                  <c:v>45619</c:v>
                </c:pt>
                <c:pt idx="114">
                  <c:v>45626</c:v>
                </c:pt>
                <c:pt idx="115">
                  <c:v>45633</c:v>
                </c:pt>
                <c:pt idx="116">
                  <c:v>45640</c:v>
                </c:pt>
                <c:pt idx="117">
                  <c:v>45647</c:v>
                </c:pt>
                <c:pt idx="118">
                  <c:v>45654</c:v>
                </c:pt>
                <c:pt idx="119">
                  <c:v>45661</c:v>
                </c:pt>
                <c:pt idx="120">
                  <c:v>45668</c:v>
                </c:pt>
                <c:pt idx="121">
                  <c:v>45675</c:v>
                </c:pt>
                <c:pt idx="122">
                  <c:v>45682</c:v>
                </c:pt>
                <c:pt idx="123">
                  <c:v>45689</c:v>
                </c:pt>
                <c:pt idx="124">
                  <c:v>45696</c:v>
                </c:pt>
                <c:pt idx="125">
                  <c:v>45703</c:v>
                </c:pt>
              </c:numCache>
            </c:numRef>
          </c:cat>
          <c:val>
            <c:numRef>
              <c:f>周度名义GDP!$I$181:$I$306</c:f>
              <c:numCache>
                <c:formatCode>0.00</c:formatCode>
                <c:ptCount val="126"/>
                <c:pt idx="0">
                  <c:v>5.3635786766581237</c:v>
                </c:pt>
                <c:pt idx="1">
                  <c:v>3.7096584934181278</c:v>
                </c:pt>
                <c:pt idx="2">
                  <c:v>3.9506687961125095</c:v>
                </c:pt>
                <c:pt idx="3">
                  <c:v>3.7863677322918456</c:v>
                </c:pt>
                <c:pt idx="4">
                  <c:v>3.7533253269943372</c:v>
                </c:pt>
                <c:pt idx="5">
                  <c:v>2.8830941117029911</c:v>
                </c:pt>
                <c:pt idx="6">
                  <c:v>3.6472330993812112</c:v>
                </c:pt>
                <c:pt idx="7">
                  <c:v>3.3569980455960033</c:v>
                </c:pt>
                <c:pt idx="8">
                  <c:v>3.0495321410788372</c:v>
                </c:pt>
                <c:pt idx="9">
                  <c:v>2.8357426221999025</c:v>
                </c:pt>
                <c:pt idx="10">
                  <c:v>3.6920536044904324</c:v>
                </c:pt>
                <c:pt idx="11">
                  <c:v>4.1463647600523661</c:v>
                </c:pt>
                <c:pt idx="12">
                  <c:v>4.1738802804662232</c:v>
                </c:pt>
                <c:pt idx="13">
                  <c:v>4.2741952104280205</c:v>
                </c:pt>
                <c:pt idx="14">
                  <c:v>3.713731829976707</c:v>
                </c:pt>
                <c:pt idx="15">
                  <c:v>4.1454670228999628</c:v>
                </c:pt>
                <c:pt idx="16">
                  <c:v>4.1507387909348523</c:v>
                </c:pt>
                <c:pt idx="17">
                  <c:v>4.508076826720373</c:v>
                </c:pt>
                <c:pt idx="18">
                  <c:v>5.9417138533185856</c:v>
                </c:pt>
                <c:pt idx="19">
                  <c:v>4.4574425046272088</c:v>
                </c:pt>
                <c:pt idx="20">
                  <c:v>4.7893622791558048</c:v>
                </c:pt>
                <c:pt idx="21">
                  <c:v>5.1195234782390884</c:v>
                </c:pt>
                <c:pt idx="22">
                  <c:v>5.4362974931778894</c:v>
                </c:pt>
                <c:pt idx="23">
                  <c:v>5.062527722074373</c:v>
                </c:pt>
                <c:pt idx="24">
                  <c:v>5.5883465242554902</c:v>
                </c:pt>
                <c:pt idx="25">
                  <c:v>6.2174146191617403</c:v>
                </c:pt>
                <c:pt idx="26">
                  <c:v>6.0252416255559087</c:v>
                </c:pt>
                <c:pt idx="27">
                  <c:v>5.4483160822957792</c:v>
                </c:pt>
                <c:pt idx="28">
                  <c:v>5.3697161145285071</c:v>
                </c:pt>
                <c:pt idx="29">
                  <c:v>5.6570976078585078</c:v>
                </c:pt>
                <c:pt idx="30">
                  <c:v>6.023685096828725</c:v>
                </c:pt>
                <c:pt idx="31">
                  <c:v>5.6837175422902781</c:v>
                </c:pt>
                <c:pt idx="32">
                  <c:v>6.8530913847566435</c:v>
                </c:pt>
                <c:pt idx="33">
                  <c:v>6.3899040211713647</c:v>
                </c:pt>
                <c:pt idx="34">
                  <c:v>5.9895655170196829</c:v>
                </c:pt>
                <c:pt idx="35">
                  <c:v>5.750128435704486</c:v>
                </c:pt>
                <c:pt idx="36">
                  <c:v>5.1275533832591345</c:v>
                </c:pt>
                <c:pt idx="37">
                  <c:v>4.5056589942732659</c:v>
                </c:pt>
                <c:pt idx="38">
                  <c:v>3.7616031059827519</c:v>
                </c:pt>
                <c:pt idx="39">
                  <c:v>3.6516649748867493</c:v>
                </c:pt>
                <c:pt idx="40">
                  <c:v>4.4222043510251199</c:v>
                </c:pt>
                <c:pt idx="41">
                  <c:v>2.3247276318494325</c:v>
                </c:pt>
                <c:pt idx="42">
                  <c:v>1.4726480091684935</c:v>
                </c:pt>
                <c:pt idx="43">
                  <c:v>1.5508191878312583</c:v>
                </c:pt>
                <c:pt idx="44">
                  <c:v>2.7923238165191329</c:v>
                </c:pt>
                <c:pt idx="45">
                  <c:v>2.4185257050848139</c:v>
                </c:pt>
                <c:pt idx="46">
                  <c:v>2.4555974416599442</c:v>
                </c:pt>
                <c:pt idx="47">
                  <c:v>2.7654893628419384</c:v>
                </c:pt>
                <c:pt idx="48">
                  <c:v>3.0951451568781563</c:v>
                </c:pt>
                <c:pt idx="49">
                  <c:v>4.3412915124662295</c:v>
                </c:pt>
                <c:pt idx="50">
                  <c:v>4.6606047195560212</c:v>
                </c:pt>
                <c:pt idx="51">
                  <c:v>5.0372391016435296</c:v>
                </c:pt>
                <c:pt idx="52">
                  <c:v>5.4471382386602345</c:v>
                </c:pt>
                <c:pt idx="53">
                  <c:v>5.0150741649818089</c:v>
                </c:pt>
                <c:pt idx="54">
                  <c:v>5.1945979487607943</c:v>
                </c:pt>
                <c:pt idx="55">
                  <c:v>4.7887506821293728</c:v>
                </c:pt>
                <c:pt idx="56">
                  <c:v>5.6616461392060211</c:v>
                </c:pt>
                <c:pt idx="57">
                  <c:v>4.9903627107027848</c:v>
                </c:pt>
                <c:pt idx="58">
                  <c:v>4.5652988247861526</c:v>
                </c:pt>
                <c:pt idx="59">
                  <c:v>4.9031254657351742</c:v>
                </c:pt>
                <c:pt idx="60">
                  <c:v>5.6958348390313684</c:v>
                </c:pt>
                <c:pt idx="61">
                  <c:v>5.491901905469085</c:v>
                </c:pt>
                <c:pt idx="62">
                  <c:v>4.9474543316855559</c:v>
                </c:pt>
                <c:pt idx="63">
                  <c:v>4.7498801849645158</c:v>
                </c:pt>
                <c:pt idx="64">
                  <c:v>4.4854600260861579</c:v>
                </c:pt>
                <c:pt idx="65">
                  <c:v>4.5045110200552774</c:v>
                </c:pt>
                <c:pt idx="66">
                  <c:v>4.3977662144062171</c:v>
                </c:pt>
                <c:pt idx="67">
                  <c:v>3.4994983272953002</c:v>
                </c:pt>
                <c:pt idx="68">
                  <c:v>3.3979496677903995</c:v>
                </c:pt>
                <c:pt idx="69">
                  <c:v>3.4009157242951362</c:v>
                </c:pt>
                <c:pt idx="70">
                  <c:v>3.6379123550001053</c:v>
                </c:pt>
                <c:pt idx="71">
                  <c:v>4.5991576741193807</c:v>
                </c:pt>
                <c:pt idx="72">
                  <c:v>4.8958242087992074</c:v>
                </c:pt>
                <c:pt idx="73">
                  <c:v>4.4966073769293908</c:v>
                </c:pt>
                <c:pt idx="74">
                  <c:v>4.2753413157153952</c:v>
                </c:pt>
                <c:pt idx="75">
                  <c:v>3.4480309744689861</c:v>
                </c:pt>
                <c:pt idx="76">
                  <c:v>3.5263536163919507</c:v>
                </c:pt>
                <c:pt idx="77">
                  <c:v>3.886536287348644</c:v>
                </c:pt>
                <c:pt idx="78">
                  <c:v>3.6113909188607844</c:v>
                </c:pt>
                <c:pt idx="79">
                  <c:v>3.6173840783271429</c:v>
                </c:pt>
                <c:pt idx="80">
                  <c:v>3.9232345303112406</c:v>
                </c:pt>
                <c:pt idx="81">
                  <c:v>4.146390464563984</c:v>
                </c:pt>
                <c:pt idx="82">
                  <c:v>4.0833737966790862</c:v>
                </c:pt>
                <c:pt idx="83">
                  <c:v>3.6472377110292187</c:v>
                </c:pt>
                <c:pt idx="84">
                  <c:v>3.7902227497677767</c:v>
                </c:pt>
                <c:pt idx="85">
                  <c:v>3.9728189621221062</c:v>
                </c:pt>
                <c:pt idx="86">
                  <c:v>3.5345099291448303</c:v>
                </c:pt>
                <c:pt idx="87">
                  <c:v>3.586184869272484</c:v>
                </c:pt>
                <c:pt idx="88">
                  <c:v>3.8407128692840704</c:v>
                </c:pt>
                <c:pt idx="89">
                  <c:v>3.9394813196025078</c:v>
                </c:pt>
                <c:pt idx="90">
                  <c:v>4.2315977851719948</c:v>
                </c:pt>
                <c:pt idx="91">
                  <c:v>3.9339482266689569</c:v>
                </c:pt>
                <c:pt idx="92">
                  <c:v>4.0305171742790424</c:v>
                </c:pt>
                <c:pt idx="93">
                  <c:v>4.4768077239315422</c:v>
                </c:pt>
                <c:pt idx="94">
                  <c:v>4.5485222416452284</c:v>
                </c:pt>
                <c:pt idx="95">
                  <c:v>4.4733051697860029</c:v>
                </c:pt>
                <c:pt idx="96">
                  <c:v>4.3560456765115445</c:v>
                </c:pt>
                <c:pt idx="97">
                  <c:v>4.3938058298954754</c:v>
                </c:pt>
                <c:pt idx="98">
                  <c:v>4.3910790934497506</c:v>
                </c:pt>
                <c:pt idx="99">
                  <c:v>4.3387571272721104</c:v>
                </c:pt>
                <c:pt idx="100">
                  <c:v>4.1312105626343891</c:v>
                </c:pt>
                <c:pt idx="101">
                  <c:v>3.9787091494648319</c:v>
                </c:pt>
                <c:pt idx="102">
                  <c:v>3.4554787703252976</c:v>
                </c:pt>
                <c:pt idx="103">
                  <c:v>3.8151028825300797</c:v>
                </c:pt>
                <c:pt idx="104">
                  <c:v>3.79399718533237</c:v>
                </c:pt>
                <c:pt idx="105">
                  <c:v>3.7787127358229178</c:v>
                </c:pt>
                <c:pt idx="106">
                  <c:v>4.0727976141116757</c:v>
                </c:pt>
                <c:pt idx="107">
                  <c:v>3.6453570790172436</c:v>
                </c:pt>
                <c:pt idx="108">
                  <c:v>4.1190274186814682</c:v>
                </c:pt>
                <c:pt idx="109">
                  <c:v>4.1880148708089502</c:v>
                </c:pt>
                <c:pt idx="110">
                  <c:v>4.122867281133785</c:v>
                </c:pt>
                <c:pt idx="111">
                  <c:v>4.2085493088562682</c:v>
                </c:pt>
                <c:pt idx="112">
                  <c:v>3.8878708471757464</c:v>
                </c:pt>
                <c:pt idx="113">
                  <c:v>4.3517030788533138</c:v>
                </c:pt>
                <c:pt idx="114">
                  <c:v>4.4136439258904252</c:v>
                </c:pt>
                <c:pt idx="115" formatCode="0.00_);[Red]\(0.00\)">
                  <c:v>4.7524160993901559</c:v>
                </c:pt>
                <c:pt idx="116" formatCode="0.00_);[Red]\(0.00\)">
                  <c:v>4.960389811252206</c:v>
                </c:pt>
                <c:pt idx="117" formatCode="0.00_);[Red]\(0.00\)">
                  <c:v>4.7403015233288723</c:v>
                </c:pt>
                <c:pt idx="118" formatCode="0.00_);[Red]\(0.00\)">
                  <c:v>4.9295318551452505</c:v>
                </c:pt>
                <c:pt idx="119" formatCode="0.00_);[Red]\(0.00\)">
                  <c:v>4.9919146853124152</c:v>
                </c:pt>
                <c:pt idx="120" formatCode="0.00_);[Red]\(0.00\)">
                  <c:v>4.8577995633649653</c:v>
                </c:pt>
                <c:pt idx="121" formatCode="0.00_);[Red]\(0.00\)">
                  <c:v>4.6627486511542928</c:v>
                </c:pt>
                <c:pt idx="122">
                  <c:v>4.5264538722412428</c:v>
                </c:pt>
                <c:pt idx="123">
                  <c:v>4.3761431845566046</c:v>
                </c:pt>
                <c:pt idx="124">
                  <c:v>4.4006238326762972</c:v>
                </c:pt>
                <c:pt idx="125">
                  <c:v>4.44519701167577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4A7-4484-8268-721DCF2919A6}"/>
            </c:ext>
          </c:extLst>
        </c:ser>
        <c:ser>
          <c:idx val="2"/>
          <c:order val="1"/>
          <c:tx>
            <c:strRef>
              <c:f>周度名义GDP!$J$21</c:f>
              <c:strCache>
                <c:ptCount val="1"/>
                <c:pt idx="0">
                  <c:v>名义GDP(周度)（23年后为两年复合增速）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周度名义GDP!$H$181:$H$306</c:f>
              <c:numCache>
                <c:formatCode>m/d/yyyy</c:formatCode>
                <c:ptCount val="126"/>
                <c:pt idx="0">
                  <c:v>44828</c:v>
                </c:pt>
                <c:pt idx="1">
                  <c:v>44835</c:v>
                </c:pt>
                <c:pt idx="2">
                  <c:v>44842</c:v>
                </c:pt>
                <c:pt idx="3">
                  <c:v>44849</c:v>
                </c:pt>
                <c:pt idx="4">
                  <c:v>44856</c:v>
                </c:pt>
                <c:pt idx="5">
                  <c:v>44863</c:v>
                </c:pt>
                <c:pt idx="6">
                  <c:v>44870</c:v>
                </c:pt>
                <c:pt idx="7">
                  <c:v>44877</c:v>
                </c:pt>
                <c:pt idx="8">
                  <c:v>44884</c:v>
                </c:pt>
                <c:pt idx="9">
                  <c:v>44891</c:v>
                </c:pt>
                <c:pt idx="10">
                  <c:v>44898</c:v>
                </c:pt>
                <c:pt idx="11">
                  <c:v>44905</c:v>
                </c:pt>
                <c:pt idx="12">
                  <c:v>44912</c:v>
                </c:pt>
                <c:pt idx="13">
                  <c:v>44919</c:v>
                </c:pt>
                <c:pt idx="14">
                  <c:v>44926</c:v>
                </c:pt>
                <c:pt idx="15">
                  <c:v>44933</c:v>
                </c:pt>
                <c:pt idx="16">
                  <c:v>44940</c:v>
                </c:pt>
                <c:pt idx="17">
                  <c:v>44947</c:v>
                </c:pt>
                <c:pt idx="18">
                  <c:v>44954</c:v>
                </c:pt>
                <c:pt idx="19">
                  <c:v>44961</c:v>
                </c:pt>
                <c:pt idx="20">
                  <c:v>44968</c:v>
                </c:pt>
                <c:pt idx="21">
                  <c:v>44975</c:v>
                </c:pt>
                <c:pt idx="22">
                  <c:v>44982</c:v>
                </c:pt>
                <c:pt idx="23">
                  <c:v>44989</c:v>
                </c:pt>
                <c:pt idx="24">
                  <c:v>44996</c:v>
                </c:pt>
                <c:pt idx="25">
                  <c:v>45003</c:v>
                </c:pt>
                <c:pt idx="26">
                  <c:v>45010</c:v>
                </c:pt>
                <c:pt idx="27">
                  <c:v>45017</c:v>
                </c:pt>
                <c:pt idx="28">
                  <c:v>45024</c:v>
                </c:pt>
                <c:pt idx="29">
                  <c:v>45031</c:v>
                </c:pt>
                <c:pt idx="30">
                  <c:v>45038</c:v>
                </c:pt>
                <c:pt idx="31">
                  <c:v>45045</c:v>
                </c:pt>
                <c:pt idx="32">
                  <c:v>45052</c:v>
                </c:pt>
                <c:pt idx="33">
                  <c:v>45059</c:v>
                </c:pt>
                <c:pt idx="34">
                  <c:v>45066</c:v>
                </c:pt>
                <c:pt idx="35">
                  <c:v>45073</c:v>
                </c:pt>
                <c:pt idx="36">
                  <c:v>45080</c:v>
                </c:pt>
                <c:pt idx="37">
                  <c:v>45087</c:v>
                </c:pt>
                <c:pt idx="38">
                  <c:v>45094</c:v>
                </c:pt>
                <c:pt idx="39">
                  <c:v>45101</c:v>
                </c:pt>
                <c:pt idx="40">
                  <c:v>45108</c:v>
                </c:pt>
                <c:pt idx="41">
                  <c:v>45115</c:v>
                </c:pt>
                <c:pt idx="42">
                  <c:v>45122</c:v>
                </c:pt>
                <c:pt idx="43">
                  <c:v>45129</c:v>
                </c:pt>
                <c:pt idx="44">
                  <c:v>45136</c:v>
                </c:pt>
                <c:pt idx="45">
                  <c:v>45143</c:v>
                </c:pt>
                <c:pt idx="46">
                  <c:v>45150</c:v>
                </c:pt>
                <c:pt idx="47">
                  <c:v>45157</c:v>
                </c:pt>
                <c:pt idx="48">
                  <c:v>45164</c:v>
                </c:pt>
                <c:pt idx="49">
                  <c:v>45171</c:v>
                </c:pt>
                <c:pt idx="50">
                  <c:v>45178</c:v>
                </c:pt>
                <c:pt idx="51">
                  <c:v>45185</c:v>
                </c:pt>
                <c:pt idx="52">
                  <c:v>45192</c:v>
                </c:pt>
                <c:pt idx="53">
                  <c:v>45199</c:v>
                </c:pt>
                <c:pt idx="54">
                  <c:v>45206</c:v>
                </c:pt>
                <c:pt idx="55">
                  <c:v>45213</c:v>
                </c:pt>
                <c:pt idx="56">
                  <c:v>45220</c:v>
                </c:pt>
                <c:pt idx="57">
                  <c:v>45227</c:v>
                </c:pt>
                <c:pt idx="58">
                  <c:v>45234</c:v>
                </c:pt>
                <c:pt idx="59">
                  <c:v>45241</c:v>
                </c:pt>
                <c:pt idx="60">
                  <c:v>45248</c:v>
                </c:pt>
                <c:pt idx="61">
                  <c:v>45255</c:v>
                </c:pt>
                <c:pt idx="62">
                  <c:v>45262</c:v>
                </c:pt>
                <c:pt idx="63">
                  <c:v>45269</c:v>
                </c:pt>
                <c:pt idx="64">
                  <c:v>45276</c:v>
                </c:pt>
                <c:pt idx="65">
                  <c:v>45283</c:v>
                </c:pt>
                <c:pt idx="66">
                  <c:v>45290</c:v>
                </c:pt>
                <c:pt idx="67">
                  <c:v>45297</c:v>
                </c:pt>
                <c:pt idx="68">
                  <c:v>45304</c:v>
                </c:pt>
                <c:pt idx="69">
                  <c:v>45311</c:v>
                </c:pt>
                <c:pt idx="70">
                  <c:v>45318</c:v>
                </c:pt>
                <c:pt idx="71">
                  <c:v>45325</c:v>
                </c:pt>
                <c:pt idx="72">
                  <c:v>45332</c:v>
                </c:pt>
                <c:pt idx="73">
                  <c:v>45339</c:v>
                </c:pt>
                <c:pt idx="74">
                  <c:v>45346</c:v>
                </c:pt>
                <c:pt idx="75">
                  <c:v>45353</c:v>
                </c:pt>
                <c:pt idx="76">
                  <c:v>45360</c:v>
                </c:pt>
                <c:pt idx="77">
                  <c:v>45367</c:v>
                </c:pt>
                <c:pt idx="78">
                  <c:v>45374</c:v>
                </c:pt>
                <c:pt idx="79">
                  <c:v>45381</c:v>
                </c:pt>
                <c:pt idx="80">
                  <c:v>45388</c:v>
                </c:pt>
                <c:pt idx="81">
                  <c:v>45395</c:v>
                </c:pt>
                <c:pt idx="82">
                  <c:v>45402</c:v>
                </c:pt>
                <c:pt idx="83">
                  <c:v>45409</c:v>
                </c:pt>
                <c:pt idx="84">
                  <c:v>45416</c:v>
                </c:pt>
                <c:pt idx="85">
                  <c:v>45423</c:v>
                </c:pt>
                <c:pt idx="86">
                  <c:v>45430</c:v>
                </c:pt>
                <c:pt idx="87">
                  <c:v>45437</c:v>
                </c:pt>
                <c:pt idx="88">
                  <c:v>45444</c:v>
                </c:pt>
                <c:pt idx="89">
                  <c:v>45451</c:v>
                </c:pt>
                <c:pt idx="90">
                  <c:v>45458</c:v>
                </c:pt>
                <c:pt idx="91">
                  <c:v>45465</c:v>
                </c:pt>
                <c:pt idx="92">
                  <c:v>45472</c:v>
                </c:pt>
                <c:pt idx="93">
                  <c:v>45479</c:v>
                </c:pt>
                <c:pt idx="94">
                  <c:v>45486</c:v>
                </c:pt>
                <c:pt idx="95">
                  <c:v>45493</c:v>
                </c:pt>
                <c:pt idx="96">
                  <c:v>45500</c:v>
                </c:pt>
                <c:pt idx="97">
                  <c:v>45507</c:v>
                </c:pt>
                <c:pt idx="98">
                  <c:v>45514</c:v>
                </c:pt>
                <c:pt idx="99">
                  <c:v>45521</c:v>
                </c:pt>
                <c:pt idx="100">
                  <c:v>45528</c:v>
                </c:pt>
                <c:pt idx="101">
                  <c:v>45535</c:v>
                </c:pt>
                <c:pt idx="102">
                  <c:v>45542</c:v>
                </c:pt>
                <c:pt idx="103">
                  <c:v>45549</c:v>
                </c:pt>
                <c:pt idx="104">
                  <c:v>45556</c:v>
                </c:pt>
                <c:pt idx="105">
                  <c:v>45563</c:v>
                </c:pt>
                <c:pt idx="106">
                  <c:v>45570</c:v>
                </c:pt>
                <c:pt idx="107">
                  <c:v>45577</c:v>
                </c:pt>
                <c:pt idx="108">
                  <c:v>45584</c:v>
                </c:pt>
                <c:pt idx="109">
                  <c:v>45591</c:v>
                </c:pt>
                <c:pt idx="110">
                  <c:v>45598</c:v>
                </c:pt>
                <c:pt idx="111">
                  <c:v>45605</c:v>
                </c:pt>
                <c:pt idx="112">
                  <c:v>45612</c:v>
                </c:pt>
                <c:pt idx="113">
                  <c:v>45619</c:v>
                </c:pt>
                <c:pt idx="114">
                  <c:v>45626</c:v>
                </c:pt>
                <c:pt idx="115">
                  <c:v>45633</c:v>
                </c:pt>
                <c:pt idx="116">
                  <c:v>45640</c:v>
                </c:pt>
                <c:pt idx="117">
                  <c:v>45647</c:v>
                </c:pt>
                <c:pt idx="118">
                  <c:v>45654</c:v>
                </c:pt>
                <c:pt idx="119">
                  <c:v>45661</c:v>
                </c:pt>
                <c:pt idx="120">
                  <c:v>45668</c:v>
                </c:pt>
                <c:pt idx="121">
                  <c:v>45675</c:v>
                </c:pt>
                <c:pt idx="122">
                  <c:v>45682</c:v>
                </c:pt>
                <c:pt idx="123">
                  <c:v>45689</c:v>
                </c:pt>
                <c:pt idx="124">
                  <c:v>45696</c:v>
                </c:pt>
                <c:pt idx="125">
                  <c:v>45703</c:v>
                </c:pt>
              </c:numCache>
            </c:numRef>
          </c:cat>
          <c:val>
            <c:numRef>
              <c:f>周度名义GDP!$J$181:$J$306</c:f>
              <c:numCache>
                <c:formatCode>0.00</c:formatCode>
                <c:ptCount val="126"/>
                <c:pt idx="0">
                  <c:v>5.3635786766581237</c:v>
                </c:pt>
                <c:pt idx="1">
                  <c:v>3.7096584934181278</c:v>
                </c:pt>
                <c:pt idx="2">
                  <c:v>3.9506687961125095</c:v>
                </c:pt>
                <c:pt idx="3">
                  <c:v>3.7863677322918456</c:v>
                </c:pt>
                <c:pt idx="4">
                  <c:v>3.7533253269943372</c:v>
                </c:pt>
                <c:pt idx="5">
                  <c:v>2.8830941117029911</c:v>
                </c:pt>
                <c:pt idx="6">
                  <c:v>3.6472330993812112</c:v>
                </c:pt>
                <c:pt idx="7">
                  <c:v>3.3569980455960033</c:v>
                </c:pt>
                <c:pt idx="8">
                  <c:v>3.0495321410788372</c:v>
                </c:pt>
                <c:pt idx="9">
                  <c:v>2.8357426221999025</c:v>
                </c:pt>
                <c:pt idx="10">
                  <c:v>3.6920536044904324</c:v>
                </c:pt>
                <c:pt idx="11">
                  <c:v>4.1463647600523661</c:v>
                </c:pt>
                <c:pt idx="12">
                  <c:v>4.1738802804662232</c:v>
                </c:pt>
                <c:pt idx="13">
                  <c:v>4.2741952104280205</c:v>
                </c:pt>
                <c:pt idx="14">
                  <c:v>3.713731829976707</c:v>
                </c:pt>
                <c:pt idx="15">
                  <c:v>5.570470549471529</c:v>
                </c:pt>
                <c:pt idx="16">
                  <c:v>5.6799682641556881</c:v>
                </c:pt>
                <c:pt idx="17">
                  <c:v>5.8697546005620715</c:v>
                </c:pt>
                <c:pt idx="18">
                  <c:v>6.5028835485800851</c:v>
                </c:pt>
                <c:pt idx="19">
                  <c:v>6.0370201815656666</c:v>
                </c:pt>
                <c:pt idx="20">
                  <c:v>5.8483586747875016</c:v>
                </c:pt>
                <c:pt idx="21">
                  <c:v>6.0985467494268031</c:v>
                </c:pt>
                <c:pt idx="22">
                  <c:v>6.249251771679476</c:v>
                </c:pt>
                <c:pt idx="23">
                  <c:v>6.1792158992034274</c:v>
                </c:pt>
                <c:pt idx="24">
                  <c:v>7.2344560737817476</c:v>
                </c:pt>
                <c:pt idx="25">
                  <c:v>7.2871765384355802</c:v>
                </c:pt>
                <c:pt idx="26">
                  <c:v>7.1705534278269312</c:v>
                </c:pt>
                <c:pt idx="27">
                  <c:v>6.9791206301502928</c:v>
                </c:pt>
                <c:pt idx="28">
                  <c:v>6.9970441419390905</c:v>
                </c:pt>
                <c:pt idx="29">
                  <c:v>6.1444840839112169</c:v>
                </c:pt>
                <c:pt idx="30">
                  <c:v>6.0157010596535221</c:v>
                </c:pt>
                <c:pt idx="31">
                  <c:v>5.8842511971265443</c:v>
                </c:pt>
                <c:pt idx="32">
                  <c:v>6.2774731741590983</c:v>
                </c:pt>
                <c:pt idx="33">
                  <c:v>4.8842985188398913</c:v>
                </c:pt>
                <c:pt idx="34">
                  <c:v>5.4195571210619908</c:v>
                </c:pt>
                <c:pt idx="35">
                  <c:v>5.2402819434490766</c:v>
                </c:pt>
                <c:pt idx="36">
                  <c:v>4.8915517989499335</c:v>
                </c:pt>
                <c:pt idx="37">
                  <c:v>4.5574163555312186</c:v>
                </c:pt>
                <c:pt idx="38">
                  <c:v>4.2219435350981938</c:v>
                </c:pt>
                <c:pt idx="39">
                  <c:v>4.1496249110445582</c:v>
                </c:pt>
                <c:pt idx="40">
                  <c:v>4.5073495277597297</c:v>
                </c:pt>
                <c:pt idx="41">
                  <c:v>3.7117818328525676</c:v>
                </c:pt>
                <c:pt idx="42">
                  <c:v>3.5291861745859077</c:v>
                </c:pt>
                <c:pt idx="43">
                  <c:v>3.6175104898738208</c:v>
                </c:pt>
                <c:pt idx="44">
                  <c:v>4.0503679079886945</c:v>
                </c:pt>
                <c:pt idx="45">
                  <c:v>3.8825165400420802</c:v>
                </c:pt>
                <c:pt idx="46">
                  <c:v>3.8970897064092958</c:v>
                </c:pt>
                <c:pt idx="47">
                  <c:v>4.0236256638130463</c:v>
                </c:pt>
                <c:pt idx="48">
                  <c:v>4.1954723284939099</c:v>
                </c:pt>
                <c:pt idx="49">
                  <c:v>4.6640160229079131</c:v>
                </c:pt>
                <c:pt idx="50">
                  <c:v>4.7170350754031753</c:v>
                </c:pt>
                <c:pt idx="51">
                  <c:v>4.7904968651473201</c:v>
                </c:pt>
                <c:pt idx="52">
                  <c:v>4.9515938983184071</c:v>
                </c:pt>
                <c:pt idx="53">
                  <c:v>4.6549244491332686</c:v>
                </c:pt>
                <c:pt idx="54">
                  <c:v>3.9723645904179872</c:v>
                </c:pt>
                <c:pt idx="55">
                  <c:v>3.7277545774911491</c:v>
                </c:pt>
                <c:pt idx="56">
                  <c:v>4.2263915206156799</c:v>
                </c:pt>
                <c:pt idx="57">
                  <c:v>3.7949310603253794</c:v>
                </c:pt>
                <c:pt idx="58">
                  <c:v>3.6472236496693178</c:v>
                </c:pt>
                <c:pt idx="59">
                  <c:v>3.9964200607266021</c:v>
                </c:pt>
                <c:pt idx="60">
                  <c:v>4.3646802720403111</c:v>
                </c:pt>
                <c:pt idx="61">
                  <c:v>4.1096896753999967</c:v>
                </c:pt>
                <c:pt idx="62">
                  <c:v>3.8551685619231835</c:v>
                </c:pt>
                <c:pt idx="63">
                  <c:v>3.7985898003943142</c:v>
                </c:pt>
                <c:pt idx="64">
                  <c:v>3.5625490162640494</c:v>
                </c:pt>
                <c:pt idx="65">
                  <c:v>3.4998140389876919</c:v>
                </c:pt>
                <c:pt idx="66">
                  <c:v>3.6505339828596162</c:v>
                </c:pt>
                <c:pt idx="67">
                  <c:v>3.7262711572496832</c:v>
                </c:pt>
                <c:pt idx="68">
                  <c:v>4.2389489169120997</c:v>
                </c:pt>
                <c:pt idx="69">
                  <c:v>4.9813815055950394</c:v>
                </c:pt>
                <c:pt idx="70">
                  <c:v>4.0847535623992126</c:v>
                </c:pt>
                <c:pt idx="71">
                  <c:v>4.8760127908121342</c:v>
                </c:pt>
                <c:pt idx="72">
                  <c:v>5.149361409139952</c:v>
                </c:pt>
                <c:pt idx="73">
                  <c:v>4.9133159543981009</c:v>
                </c:pt>
                <c:pt idx="74">
                  <c:v>5.3855853754996463</c:v>
                </c:pt>
                <c:pt idx="75">
                  <c:v>4.8890270528333835</c:v>
                </c:pt>
                <c:pt idx="76">
                  <c:v>4.7176990051149392</c:v>
                </c:pt>
                <c:pt idx="77">
                  <c:v>4.7713623376918424</c:v>
                </c:pt>
                <c:pt idx="78">
                  <c:v>4.6662582563860244</c:v>
                </c:pt>
                <c:pt idx="79">
                  <c:v>4.5168798486707518</c:v>
                </c:pt>
                <c:pt idx="80">
                  <c:v>5.0099612808151894</c:v>
                </c:pt>
                <c:pt idx="81">
                  <c:v>5.5693260543900225</c:v>
                </c:pt>
                <c:pt idx="82">
                  <c:v>4.9534605858503111</c:v>
                </c:pt>
                <c:pt idx="83">
                  <c:v>4.6583398727320091</c:v>
                </c:pt>
                <c:pt idx="84">
                  <c:v>5.0283304996169509</c:v>
                </c:pt>
                <c:pt idx="85">
                  <c:v>4.9819026687372814</c:v>
                </c:pt>
                <c:pt idx="86">
                  <c:v>4.3972347616253016</c:v>
                </c:pt>
                <c:pt idx="87">
                  <c:v>3.729338833503193</c:v>
                </c:pt>
                <c:pt idx="88">
                  <c:v>3.9522411097106191</c:v>
                </c:pt>
                <c:pt idx="89">
                  <c:v>3.6507984554779549</c:v>
                </c:pt>
                <c:pt idx="90">
                  <c:v>3.983373833190007</c:v>
                </c:pt>
                <c:pt idx="91">
                  <c:v>3.5819619237464906</c:v>
                </c:pt>
                <c:pt idx="92">
                  <c:v>3.5326679413907103</c:v>
                </c:pt>
                <c:pt idx="93">
                  <c:v>3.5878180683204919</c:v>
                </c:pt>
                <c:pt idx="94">
                  <c:v>3.7052856004698986</c:v>
                </c:pt>
                <c:pt idx="95">
                  <c:v>3.9345541836961484</c:v>
                </c:pt>
                <c:pt idx="96">
                  <c:v>4.4191705826707839</c:v>
                </c:pt>
                <c:pt idx="97">
                  <c:v>4.4067823240159454</c:v>
                </c:pt>
                <c:pt idx="98">
                  <c:v>4.4078038732018765</c:v>
                </c:pt>
                <c:pt idx="99">
                  <c:v>4.4090570630871184</c:v>
                </c:pt>
                <c:pt idx="100">
                  <c:v>4.2784942094049594</c:v>
                </c:pt>
                <c:pt idx="101">
                  <c:v>4.9030024750632117</c:v>
                </c:pt>
                <c:pt idx="102">
                  <c:v>4.534084758901602</c:v>
                </c:pt>
                <c:pt idx="103">
                  <c:v>4.8708031749039371</c:v>
                </c:pt>
                <c:pt idx="104">
                  <c:v>4.9801317509356569</c:v>
                </c:pt>
                <c:pt idx="105">
                  <c:v>3.8628041857141859</c:v>
                </c:pt>
                <c:pt idx="106">
                  <c:v>3.9768047115615879</c:v>
                </c:pt>
                <c:pt idx="107">
                  <c:v>3.9198377225064585</c:v>
                </c:pt>
                <c:pt idx="108">
                  <c:v>4.4669659258779415</c:v>
                </c:pt>
                <c:pt idx="109">
                  <c:v>4.0763163623067644</c:v>
                </c:pt>
                <c:pt idx="110">
                  <c:v>4.1343360384323624</c:v>
                </c:pt>
                <c:pt idx="111">
                  <c:v>4.1650661104110087</c:v>
                </c:pt>
                <c:pt idx="112">
                  <c:v>3.965428427834583</c:v>
                </c:pt>
                <c:pt idx="113">
                  <c:v>4.3624822984241307</c:v>
                </c:pt>
                <c:pt idx="114">
                  <c:v>4.3281169470150482</c:v>
                </c:pt>
                <c:pt idx="115" formatCode="0.00_);[Red]\(0.00\)">
                  <c:v>4.5892186445166905</c:v>
                </c:pt>
                <c:pt idx="116" formatCode="0.00_);[Red]\(0.00\)">
                  <c:v>4.6773109059155882</c:v>
                </c:pt>
                <c:pt idx="117" formatCode="0.00_);[Red]\(0.00\)">
                  <c:v>4.4714865890929545</c:v>
                </c:pt>
                <c:pt idx="118" formatCode="0.00_);[Red]\(0.00\)">
                  <c:v>4.2120621939969238</c:v>
                </c:pt>
                <c:pt idx="119" formatCode="0.00_);[Red]\(0.00\)">
                  <c:v>4.1918840896778997</c:v>
                </c:pt>
                <c:pt idx="120" formatCode="0.00_);[Red]\(0.00\)">
                  <c:v>4.1268096874504723</c:v>
                </c:pt>
                <c:pt idx="121" formatCode="0.00_);[Red]\(0.00\)">
                  <c:v>4.1490699504404427</c:v>
                </c:pt>
                <c:pt idx="122">
                  <c:v>4.5627994541994399</c:v>
                </c:pt>
                <c:pt idx="123">
                  <c:v>4.6356610677244392</c:v>
                </c:pt>
                <c:pt idx="124">
                  <c:v>4.4486045792363482</c:v>
                </c:pt>
                <c:pt idx="125">
                  <c:v>4.3602346067678432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4A7-4484-8268-721DCF2919A6}"/>
            </c:ext>
          </c:extLst>
        </c:ser>
        <c:ser>
          <c:idx val="0"/>
          <c:order val="2"/>
          <c:tx>
            <c:strRef>
              <c:f>周度名义GDP!$M$20</c:f>
              <c:strCache>
                <c:ptCount val="1"/>
                <c:pt idx="0">
                  <c:v>GDP:现价:当季同比</c:v>
                </c:pt>
              </c:strCache>
            </c:strRef>
          </c:tx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square"/>
            <c:size val="5"/>
            <c:spPr>
              <a:solidFill>
                <a:sysClr val="window" lastClr="FFFFFF">
                  <a:lumMod val="65000"/>
                </a:sysClr>
              </a:solidFill>
              <a:ln>
                <a:noFill/>
              </a:ln>
            </c:spPr>
          </c:marker>
          <c:cat>
            <c:numRef>
              <c:f>周度名义GDP!$H$181:$H$306</c:f>
              <c:numCache>
                <c:formatCode>m/d/yyyy</c:formatCode>
                <c:ptCount val="126"/>
                <c:pt idx="0">
                  <c:v>44828</c:v>
                </c:pt>
                <c:pt idx="1">
                  <c:v>44835</c:v>
                </c:pt>
                <c:pt idx="2">
                  <c:v>44842</c:v>
                </c:pt>
                <c:pt idx="3">
                  <c:v>44849</c:v>
                </c:pt>
                <c:pt idx="4">
                  <c:v>44856</c:v>
                </c:pt>
                <c:pt idx="5">
                  <c:v>44863</c:v>
                </c:pt>
                <c:pt idx="6">
                  <c:v>44870</c:v>
                </c:pt>
                <c:pt idx="7">
                  <c:v>44877</c:v>
                </c:pt>
                <c:pt idx="8">
                  <c:v>44884</c:v>
                </c:pt>
                <c:pt idx="9">
                  <c:v>44891</c:v>
                </c:pt>
                <c:pt idx="10">
                  <c:v>44898</c:v>
                </c:pt>
                <c:pt idx="11">
                  <c:v>44905</c:v>
                </c:pt>
                <c:pt idx="12">
                  <c:v>44912</c:v>
                </c:pt>
                <c:pt idx="13">
                  <c:v>44919</c:v>
                </c:pt>
                <c:pt idx="14">
                  <c:v>44926</c:v>
                </c:pt>
                <c:pt idx="15">
                  <c:v>44933</c:v>
                </c:pt>
                <c:pt idx="16">
                  <c:v>44940</c:v>
                </c:pt>
                <c:pt idx="17">
                  <c:v>44947</c:v>
                </c:pt>
                <c:pt idx="18">
                  <c:v>44954</c:v>
                </c:pt>
                <c:pt idx="19">
                  <c:v>44961</c:v>
                </c:pt>
                <c:pt idx="20">
                  <c:v>44968</c:v>
                </c:pt>
                <c:pt idx="21">
                  <c:v>44975</c:v>
                </c:pt>
                <c:pt idx="22">
                  <c:v>44982</c:v>
                </c:pt>
                <c:pt idx="23">
                  <c:v>44989</c:v>
                </c:pt>
                <c:pt idx="24">
                  <c:v>44996</c:v>
                </c:pt>
                <c:pt idx="25">
                  <c:v>45003</c:v>
                </c:pt>
                <c:pt idx="26">
                  <c:v>45010</c:v>
                </c:pt>
                <c:pt idx="27">
                  <c:v>45017</c:v>
                </c:pt>
                <c:pt idx="28">
                  <c:v>45024</c:v>
                </c:pt>
                <c:pt idx="29">
                  <c:v>45031</c:v>
                </c:pt>
                <c:pt idx="30">
                  <c:v>45038</c:v>
                </c:pt>
                <c:pt idx="31">
                  <c:v>45045</c:v>
                </c:pt>
                <c:pt idx="32">
                  <c:v>45052</c:v>
                </c:pt>
                <c:pt idx="33">
                  <c:v>45059</c:v>
                </c:pt>
                <c:pt idx="34">
                  <c:v>45066</c:v>
                </c:pt>
                <c:pt idx="35">
                  <c:v>45073</c:v>
                </c:pt>
                <c:pt idx="36">
                  <c:v>45080</c:v>
                </c:pt>
                <c:pt idx="37">
                  <c:v>45087</c:v>
                </c:pt>
                <c:pt idx="38">
                  <c:v>45094</c:v>
                </c:pt>
                <c:pt idx="39">
                  <c:v>45101</c:v>
                </c:pt>
                <c:pt idx="40">
                  <c:v>45108</c:v>
                </c:pt>
                <c:pt idx="41">
                  <c:v>45115</c:v>
                </c:pt>
                <c:pt idx="42">
                  <c:v>45122</c:v>
                </c:pt>
                <c:pt idx="43">
                  <c:v>45129</c:v>
                </c:pt>
                <c:pt idx="44">
                  <c:v>45136</c:v>
                </c:pt>
                <c:pt idx="45">
                  <c:v>45143</c:v>
                </c:pt>
                <c:pt idx="46">
                  <c:v>45150</c:v>
                </c:pt>
                <c:pt idx="47">
                  <c:v>45157</c:v>
                </c:pt>
                <c:pt idx="48">
                  <c:v>45164</c:v>
                </c:pt>
                <c:pt idx="49">
                  <c:v>45171</c:v>
                </c:pt>
                <c:pt idx="50">
                  <c:v>45178</c:v>
                </c:pt>
                <c:pt idx="51">
                  <c:v>45185</c:v>
                </c:pt>
                <c:pt idx="52">
                  <c:v>45192</c:v>
                </c:pt>
                <c:pt idx="53">
                  <c:v>45199</c:v>
                </c:pt>
                <c:pt idx="54">
                  <c:v>45206</c:v>
                </c:pt>
                <c:pt idx="55">
                  <c:v>45213</c:v>
                </c:pt>
                <c:pt idx="56">
                  <c:v>45220</c:v>
                </c:pt>
                <c:pt idx="57">
                  <c:v>45227</c:v>
                </c:pt>
                <c:pt idx="58">
                  <c:v>45234</c:v>
                </c:pt>
                <c:pt idx="59">
                  <c:v>45241</c:v>
                </c:pt>
                <c:pt idx="60">
                  <c:v>45248</c:v>
                </c:pt>
                <c:pt idx="61">
                  <c:v>45255</c:v>
                </c:pt>
                <c:pt idx="62">
                  <c:v>45262</c:v>
                </c:pt>
                <c:pt idx="63">
                  <c:v>45269</c:v>
                </c:pt>
                <c:pt idx="64">
                  <c:v>45276</c:v>
                </c:pt>
                <c:pt idx="65">
                  <c:v>45283</c:v>
                </c:pt>
                <c:pt idx="66">
                  <c:v>45290</c:v>
                </c:pt>
                <c:pt idx="67">
                  <c:v>45297</c:v>
                </c:pt>
                <c:pt idx="68">
                  <c:v>45304</c:v>
                </c:pt>
                <c:pt idx="69">
                  <c:v>45311</c:v>
                </c:pt>
                <c:pt idx="70">
                  <c:v>45318</c:v>
                </c:pt>
                <c:pt idx="71">
                  <c:v>45325</c:v>
                </c:pt>
                <c:pt idx="72">
                  <c:v>45332</c:v>
                </c:pt>
                <c:pt idx="73">
                  <c:v>45339</c:v>
                </c:pt>
                <c:pt idx="74">
                  <c:v>45346</c:v>
                </c:pt>
                <c:pt idx="75">
                  <c:v>45353</c:v>
                </c:pt>
                <c:pt idx="76">
                  <c:v>45360</c:v>
                </c:pt>
                <c:pt idx="77">
                  <c:v>45367</c:v>
                </c:pt>
                <c:pt idx="78">
                  <c:v>45374</c:v>
                </c:pt>
                <c:pt idx="79">
                  <c:v>45381</c:v>
                </c:pt>
                <c:pt idx="80">
                  <c:v>45388</c:v>
                </c:pt>
                <c:pt idx="81">
                  <c:v>45395</c:v>
                </c:pt>
                <c:pt idx="82">
                  <c:v>45402</c:v>
                </c:pt>
                <c:pt idx="83">
                  <c:v>45409</c:v>
                </c:pt>
                <c:pt idx="84">
                  <c:v>45416</c:v>
                </c:pt>
                <c:pt idx="85">
                  <c:v>45423</c:v>
                </c:pt>
                <c:pt idx="86">
                  <c:v>45430</c:v>
                </c:pt>
                <c:pt idx="87">
                  <c:v>45437</c:v>
                </c:pt>
                <c:pt idx="88">
                  <c:v>45444</c:v>
                </c:pt>
                <c:pt idx="89">
                  <c:v>45451</c:v>
                </c:pt>
                <c:pt idx="90">
                  <c:v>45458</c:v>
                </c:pt>
                <c:pt idx="91">
                  <c:v>45465</c:v>
                </c:pt>
                <c:pt idx="92">
                  <c:v>45472</c:v>
                </c:pt>
                <c:pt idx="93">
                  <c:v>45479</c:v>
                </c:pt>
                <c:pt idx="94">
                  <c:v>45486</c:v>
                </c:pt>
                <c:pt idx="95">
                  <c:v>45493</c:v>
                </c:pt>
                <c:pt idx="96">
                  <c:v>45500</c:v>
                </c:pt>
                <c:pt idx="97">
                  <c:v>45507</c:v>
                </c:pt>
                <c:pt idx="98">
                  <c:v>45514</c:v>
                </c:pt>
                <c:pt idx="99">
                  <c:v>45521</c:v>
                </c:pt>
                <c:pt idx="100">
                  <c:v>45528</c:v>
                </c:pt>
                <c:pt idx="101">
                  <c:v>45535</c:v>
                </c:pt>
                <c:pt idx="102">
                  <c:v>45542</c:v>
                </c:pt>
                <c:pt idx="103">
                  <c:v>45549</c:v>
                </c:pt>
                <c:pt idx="104">
                  <c:v>45556</c:v>
                </c:pt>
                <c:pt idx="105">
                  <c:v>45563</c:v>
                </c:pt>
                <c:pt idx="106">
                  <c:v>45570</c:v>
                </c:pt>
                <c:pt idx="107">
                  <c:v>45577</c:v>
                </c:pt>
                <c:pt idx="108">
                  <c:v>45584</c:v>
                </c:pt>
                <c:pt idx="109">
                  <c:v>45591</c:v>
                </c:pt>
                <c:pt idx="110">
                  <c:v>45598</c:v>
                </c:pt>
                <c:pt idx="111">
                  <c:v>45605</c:v>
                </c:pt>
                <c:pt idx="112">
                  <c:v>45612</c:v>
                </c:pt>
                <c:pt idx="113">
                  <c:v>45619</c:v>
                </c:pt>
                <c:pt idx="114">
                  <c:v>45626</c:v>
                </c:pt>
                <c:pt idx="115">
                  <c:v>45633</c:v>
                </c:pt>
                <c:pt idx="116">
                  <c:v>45640</c:v>
                </c:pt>
                <c:pt idx="117">
                  <c:v>45647</c:v>
                </c:pt>
                <c:pt idx="118">
                  <c:v>45654</c:v>
                </c:pt>
                <c:pt idx="119">
                  <c:v>45661</c:v>
                </c:pt>
                <c:pt idx="120">
                  <c:v>45668</c:v>
                </c:pt>
                <c:pt idx="121">
                  <c:v>45675</c:v>
                </c:pt>
                <c:pt idx="122">
                  <c:v>45682</c:v>
                </c:pt>
                <c:pt idx="123">
                  <c:v>45689</c:v>
                </c:pt>
                <c:pt idx="124">
                  <c:v>45696</c:v>
                </c:pt>
                <c:pt idx="125">
                  <c:v>45703</c:v>
                </c:pt>
              </c:numCache>
            </c:numRef>
          </c:cat>
          <c:val>
            <c:numRef>
              <c:f>周度名义GDP!$N$181:$N$282</c:f>
              <c:numCache>
                <c:formatCode>General</c:formatCode>
                <c:ptCount val="102"/>
                <c:pt idx="0">
                  <c:v>5.73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3.48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5.48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5.33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4.0199999999999996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 formatCode="#,##0.00_ ">
                  <c:v>3.69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 formatCode="#,##0.00_ ">
                  <c:v>3.97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 formatCode="#,##0.00_ ">
                  <c:v>4.0599999999999996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4A7-4484-8268-721DCF2919A6}"/>
            </c:ext>
          </c:extLst>
        </c:ser>
        <c:ser>
          <c:idx val="3"/>
          <c:order val="3"/>
          <c:tx>
            <c:strRef>
              <c:f>周度名义GDP!$N$20</c:f>
              <c:strCache>
                <c:ptCount val="1"/>
                <c:pt idx="0">
                  <c:v>GDP:现价:当季同比（23年为两年复合增速）</c:v>
                </c:pt>
              </c:strCache>
            </c:strRef>
          </c:tx>
          <c:marker>
            <c:symbol val="square"/>
            <c:size val="5"/>
          </c:marker>
          <c:cat>
            <c:numRef>
              <c:f>周度名义GDP!$H$181:$H$306</c:f>
              <c:numCache>
                <c:formatCode>m/d/yyyy</c:formatCode>
                <c:ptCount val="126"/>
                <c:pt idx="0">
                  <c:v>44828</c:v>
                </c:pt>
                <c:pt idx="1">
                  <c:v>44835</c:v>
                </c:pt>
                <c:pt idx="2">
                  <c:v>44842</c:v>
                </c:pt>
                <c:pt idx="3">
                  <c:v>44849</c:v>
                </c:pt>
                <c:pt idx="4">
                  <c:v>44856</c:v>
                </c:pt>
                <c:pt idx="5">
                  <c:v>44863</c:v>
                </c:pt>
                <c:pt idx="6">
                  <c:v>44870</c:v>
                </c:pt>
                <c:pt idx="7">
                  <c:v>44877</c:v>
                </c:pt>
                <c:pt idx="8">
                  <c:v>44884</c:v>
                </c:pt>
                <c:pt idx="9">
                  <c:v>44891</c:v>
                </c:pt>
                <c:pt idx="10">
                  <c:v>44898</c:v>
                </c:pt>
                <c:pt idx="11">
                  <c:v>44905</c:v>
                </c:pt>
                <c:pt idx="12">
                  <c:v>44912</c:v>
                </c:pt>
                <c:pt idx="13">
                  <c:v>44919</c:v>
                </c:pt>
                <c:pt idx="14">
                  <c:v>44926</c:v>
                </c:pt>
                <c:pt idx="15">
                  <c:v>44933</c:v>
                </c:pt>
                <c:pt idx="16">
                  <c:v>44940</c:v>
                </c:pt>
                <c:pt idx="17">
                  <c:v>44947</c:v>
                </c:pt>
                <c:pt idx="18">
                  <c:v>44954</c:v>
                </c:pt>
                <c:pt idx="19">
                  <c:v>44961</c:v>
                </c:pt>
                <c:pt idx="20">
                  <c:v>44968</c:v>
                </c:pt>
                <c:pt idx="21">
                  <c:v>44975</c:v>
                </c:pt>
                <c:pt idx="22">
                  <c:v>44982</c:v>
                </c:pt>
                <c:pt idx="23">
                  <c:v>44989</c:v>
                </c:pt>
                <c:pt idx="24">
                  <c:v>44996</c:v>
                </c:pt>
                <c:pt idx="25">
                  <c:v>45003</c:v>
                </c:pt>
                <c:pt idx="26">
                  <c:v>45010</c:v>
                </c:pt>
                <c:pt idx="27">
                  <c:v>45017</c:v>
                </c:pt>
                <c:pt idx="28">
                  <c:v>45024</c:v>
                </c:pt>
                <c:pt idx="29">
                  <c:v>45031</c:v>
                </c:pt>
                <c:pt idx="30">
                  <c:v>45038</c:v>
                </c:pt>
                <c:pt idx="31">
                  <c:v>45045</c:v>
                </c:pt>
                <c:pt idx="32">
                  <c:v>45052</c:v>
                </c:pt>
                <c:pt idx="33">
                  <c:v>45059</c:v>
                </c:pt>
                <c:pt idx="34">
                  <c:v>45066</c:v>
                </c:pt>
                <c:pt idx="35">
                  <c:v>45073</c:v>
                </c:pt>
                <c:pt idx="36">
                  <c:v>45080</c:v>
                </c:pt>
                <c:pt idx="37">
                  <c:v>45087</c:v>
                </c:pt>
                <c:pt idx="38">
                  <c:v>45094</c:v>
                </c:pt>
                <c:pt idx="39">
                  <c:v>45101</c:v>
                </c:pt>
                <c:pt idx="40">
                  <c:v>45108</c:v>
                </c:pt>
                <c:pt idx="41">
                  <c:v>45115</c:v>
                </c:pt>
                <c:pt idx="42">
                  <c:v>45122</c:v>
                </c:pt>
                <c:pt idx="43">
                  <c:v>45129</c:v>
                </c:pt>
                <c:pt idx="44">
                  <c:v>45136</c:v>
                </c:pt>
                <c:pt idx="45">
                  <c:v>45143</c:v>
                </c:pt>
                <c:pt idx="46">
                  <c:v>45150</c:v>
                </c:pt>
                <c:pt idx="47">
                  <c:v>45157</c:v>
                </c:pt>
                <c:pt idx="48">
                  <c:v>45164</c:v>
                </c:pt>
                <c:pt idx="49">
                  <c:v>45171</c:v>
                </c:pt>
                <c:pt idx="50">
                  <c:v>45178</c:v>
                </c:pt>
                <c:pt idx="51">
                  <c:v>45185</c:v>
                </c:pt>
                <c:pt idx="52">
                  <c:v>45192</c:v>
                </c:pt>
                <c:pt idx="53">
                  <c:v>45199</c:v>
                </c:pt>
                <c:pt idx="54">
                  <c:v>45206</c:v>
                </c:pt>
                <c:pt idx="55">
                  <c:v>45213</c:v>
                </c:pt>
                <c:pt idx="56">
                  <c:v>45220</c:v>
                </c:pt>
                <c:pt idx="57">
                  <c:v>45227</c:v>
                </c:pt>
                <c:pt idx="58">
                  <c:v>45234</c:v>
                </c:pt>
                <c:pt idx="59">
                  <c:v>45241</c:v>
                </c:pt>
                <c:pt idx="60">
                  <c:v>45248</c:v>
                </c:pt>
                <c:pt idx="61">
                  <c:v>45255</c:v>
                </c:pt>
                <c:pt idx="62">
                  <c:v>45262</c:v>
                </c:pt>
                <c:pt idx="63">
                  <c:v>45269</c:v>
                </c:pt>
                <c:pt idx="64">
                  <c:v>45276</c:v>
                </c:pt>
                <c:pt idx="65">
                  <c:v>45283</c:v>
                </c:pt>
                <c:pt idx="66">
                  <c:v>45290</c:v>
                </c:pt>
                <c:pt idx="67">
                  <c:v>45297</c:v>
                </c:pt>
                <c:pt idx="68">
                  <c:v>45304</c:v>
                </c:pt>
                <c:pt idx="69">
                  <c:v>45311</c:v>
                </c:pt>
                <c:pt idx="70">
                  <c:v>45318</c:v>
                </c:pt>
                <c:pt idx="71">
                  <c:v>45325</c:v>
                </c:pt>
                <c:pt idx="72">
                  <c:v>45332</c:v>
                </c:pt>
                <c:pt idx="73">
                  <c:v>45339</c:v>
                </c:pt>
                <c:pt idx="74">
                  <c:v>45346</c:v>
                </c:pt>
                <c:pt idx="75">
                  <c:v>45353</c:v>
                </c:pt>
                <c:pt idx="76">
                  <c:v>45360</c:v>
                </c:pt>
                <c:pt idx="77">
                  <c:v>45367</c:v>
                </c:pt>
                <c:pt idx="78">
                  <c:v>45374</c:v>
                </c:pt>
                <c:pt idx="79">
                  <c:v>45381</c:v>
                </c:pt>
                <c:pt idx="80">
                  <c:v>45388</c:v>
                </c:pt>
                <c:pt idx="81">
                  <c:v>45395</c:v>
                </c:pt>
                <c:pt idx="82">
                  <c:v>45402</c:v>
                </c:pt>
                <c:pt idx="83">
                  <c:v>45409</c:v>
                </c:pt>
                <c:pt idx="84">
                  <c:v>45416</c:v>
                </c:pt>
                <c:pt idx="85">
                  <c:v>45423</c:v>
                </c:pt>
                <c:pt idx="86">
                  <c:v>45430</c:v>
                </c:pt>
                <c:pt idx="87">
                  <c:v>45437</c:v>
                </c:pt>
                <c:pt idx="88">
                  <c:v>45444</c:v>
                </c:pt>
                <c:pt idx="89">
                  <c:v>45451</c:v>
                </c:pt>
                <c:pt idx="90">
                  <c:v>45458</c:v>
                </c:pt>
                <c:pt idx="91">
                  <c:v>45465</c:v>
                </c:pt>
                <c:pt idx="92">
                  <c:v>45472</c:v>
                </c:pt>
                <c:pt idx="93">
                  <c:v>45479</c:v>
                </c:pt>
                <c:pt idx="94">
                  <c:v>45486</c:v>
                </c:pt>
                <c:pt idx="95">
                  <c:v>45493</c:v>
                </c:pt>
                <c:pt idx="96">
                  <c:v>45500</c:v>
                </c:pt>
                <c:pt idx="97">
                  <c:v>45507</c:v>
                </c:pt>
                <c:pt idx="98">
                  <c:v>45514</c:v>
                </c:pt>
                <c:pt idx="99">
                  <c:v>45521</c:v>
                </c:pt>
                <c:pt idx="100">
                  <c:v>45528</c:v>
                </c:pt>
                <c:pt idx="101">
                  <c:v>45535</c:v>
                </c:pt>
                <c:pt idx="102">
                  <c:v>45542</c:v>
                </c:pt>
                <c:pt idx="103">
                  <c:v>45549</c:v>
                </c:pt>
                <c:pt idx="104">
                  <c:v>45556</c:v>
                </c:pt>
                <c:pt idx="105">
                  <c:v>45563</c:v>
                </c:pt>
                <c:pt idx="106">
                  <c:v>45570</c:v>
                </c:pt>
                <c:pt idx="107">
                  <c:v>45577</c:v>
                </c:pt>
                <c:pt idx="108">
                  <c:v>45584</c:v>
                </c:pt>
                <c:pt idx="109">
                  <c:v>45591</c:v>
                </c:pt>
                <c:pt idx="110">
                  <c:v>45598</c:v>
                </c:pt>
                <c:pt idx="111">
                  <c:v>45605</c:v>
                </c:pt>
                <c:pt idx="112">
                  <c:v>45612</c:v>
                </c:pt>
                <c:pt idx="113">
                  <c:v>45619</c:v>
                </c:pt>
                <c:pt idx="114">
                  <c:v>45626</c:v>
                </c:pt>
                <c:pt idx="115">
                  <c:v>45633</c:v>
                </c:pt>
                <c:pt idx="116">
                  <c:v>45640</c:v>
                </c:pt>
                <c:pt idx="117">
                  <c:v>45647</c:v>
                </c:pt>
                <c:pt idx="118">
                  <c:v>45654</c:v>
                </c:pt>
                <c:pt idx="119">
                  <c:v>45661</c:v>
                </c:pt>
                <c:pt idx="120">
                  <c:v>45668</c:v>
                </c:pt>
                <c:pt idx="121">
                  <c:v>45675</c:v>
                </c:pt>
                <c:pt idx="122">
                  <c:v>45682</c:v>
                </c:pt>
                <c:pt idx="123">
                  <c:v>45689</c:v>
                </c:pt>
                <c:pt idx="124">
                  <c:v>45696</c:v>
                </c:pt>
                <c:pt idx="125">
                  <c:v>45703</c:v>
                </c:pt>
              </c:numCache>
            </c:numRef>
          </c:cat>
          <c:val>
            <c:numRef>
              <c:f>周度名义GDP!$R$181:$R$282</c:f>
              <c:numCache>
                <c:formatCode>General</c:formatCode>
                <c:ptCount val="102"/>
                <c:pt idx="0">
                  <c:v>5.73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3.48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6.9152355840831348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4.360538519116508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4.8715147215868226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 formatCode="0.00">
                  <c:v>3.5849467828216852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 formatCode="0.00">
                  <c:v>4.6477907076876601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 formatCode="0.00">
                  <c:v>4.0399980776624211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4A7-4484-8268-721DCF291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683968"/>
        <c:axId val="836681224"/>
      </c:lineChart>
      <c:dateAx>
        <c:axId val="836683968"/>
        <c:scaling>
          <c:orientation val="minMax"/>
          <c:min val="44910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Offset val="100"/>
        <c:baseTimeUnit val="days"/>
      </c:dateAx>
      <c:valAx>
        <c:axId val="83668122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602941100243105"/>
          <c:y val="2.2177493974749468E-2"/>
          <c:w val="0.82215782570988083"/>
          <c:h val="0.20838363953030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056916688073082E-2"/>
          <c:y val="0.11905539683645738"/>
          <c:w val="0.85822248812830537"/>
          <c:h val="0.76393608970343574"/>
        </c:manualLayout>
      </c:layout>
      <c:lineChart>
        <c:grouping val="standard"/>
        <c:varyColors val="0"/>
        <c:ser>
          <c:idx val="3"/>
          <c:order val="0"/>
          <c:tx>
            <c:strRef>
              <c:f>周度名义GDP!$I$21</c:f>
              <c:strCache>
                <c:ptCount val="1"/>
                <c:pt idx="0">
                  <c:v>名义GDP(周度)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周度名义GDP!$H$194:$H$306</c:f>
              <c:numCache>
                <c:formatCode>m/d/yyyy</c:formatCode>
                <c:ptCount val="113"/>
                <c:pt idx="0">
                  <c:v>44919</c:v>
                </c:pt>
                <c:pt idx="1">
                  <c:v>44926</c:v>
                </c:pt>
                <c:pt idx="2">
                  <c:v>44933</c:v>
                </c:pt>
                <c:pt idx="3">
                  <c:v>44940</c:v>
                </c:pt>
                <c:pt idx="4">
                  <c:v>44947</c:v>
                </c:pt>
                <c:pt idx="5">
                  <c:v>44954</c:v>
                </c:pt>
                <c:pt idx="6">
                  <c:v>44961</c:v>
                </c:pt>
                <c:pt idx="7">
                  <c:v>44968</c:v>
                </c:pt>
                <c:pt idx="8">
                  <c:v>44975</c:v>
                </c:pt>
                <c:pt idx="9">
                  <c:v>44982</c:v>
                </c:pt>
                <c:pt idx="10">
                  <c:v>44989</c:v>
                </c:pt>
                <c:pt idx="11">
                  <c:v>44996</c:v>
                </c:pt>
                <c:pt idx="12">
                  <c:v>45003</c:v>
                </c:pt>
                <c:pt idx="13">
                  <c:v>45010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45052</c:v>
                </c:pt>
                <c:pt idx="20">
                  <c:v>45059</c:v>
                </c:pt>
                <c:pt idx="21">
                  <c:v>45066</c:v>
                </c:pt>
                <c:pt idx="22">
                  <c:v>45073</c:v>
                </c:pt>
                <c:pt idx="23">
                  <c:v>45080</c:v>
                </c:pt>
                <c:pt idx="24">
                  <c:v>45087</c:v>
                </c:pt>
                <c:pt idx="25">
                  <c:v>45094</c:v>
                </c:pt>
                <c:pt idx="26">
                  <c:v>45101</c:v>
                </c:pt>
                <c:pt idx="27">
                  <c:v>45108</c:v>
                </c:pt>
                <c:pt idx="28">
                  <c:v>45115</c:v>
                </c:pt>
                <c:pt idx="29">
                  <c:v>45122</c:v>
                </c:pt>
                <c:pt idx="30">
                  <c:v>45129</c:v>
                </c:pt>
                <c:pt idx="31">
                  <c:v>45136</c:v>
                </c:pt>
                <c:pt idx="32">
                  <c:v>45143</c:v>
                </c:pt>
                <c:pt idx="33">
                  <c:v>45150</c:v>
                </c:pt>
                <c:pt idx="34">
                  <c:v>45157</c:v>
                </c:pt>
                <c:pt idx="35">
                  <c:v>45164</c:v>
                </c:pt>
                <c:pt idx="36">
                  <c:v>45171</c:v>
                </c:pt>
                <c:pt idx="37">
                  <c:v>45178</c:v>
                </c:pt>
                <c:pt idx="38">
                  <c:v>45185</c:v>
                </c:pt>
                <c:pt idx="39">
                  <c:v>45192</c:v>
                </c:pt>
                <c:pt idx="40">
                  <c:v>45199</c:v>
                </c:pt>
                <c:pt idx="41">
                  <c:v>45206</c:v>
                </c:pt>
                <c:pt idx="42">
                  <c:v>45213</c:v>
                </c:pt>
                <c:pt idx="43">
                  <c:v>45220</c:v>
                </c:pt>
                <c:pt idx="44">
                  <c:v>45227</c:v>
                </c:pt>
                <c:pt idx="45">
                  <c:v>45234</c:v>
                </c:pt>
                <c:pt idx="46">
                  <c:v>45241</c:v>
                </c:pt>
                <c:pt idx="47">
                  <c:v>45248</c:v>
                </c:pt>
                <c:pt idx="48">
                  <c:v>45255</c:v>
                </c:pt>
                <c:pt idx="49">
                  <c:v>45262</c:v>
                </c:pt>
                <c:pt idx="50">
                  <c:v>45269</c:v>
                </c:pt>
                <c:pt idx="51">
                  <c:v>45276</c:v>
                </c:pt>
                <c:pt idx="52">
                  <c:v>45283</c:v>
                </c:pt>
                <c:pt idx="53">
                  <c:v>45290</c:v>
                </c:pt>
                <c:pt idx="54">
                  <c:v>45297</c:v>
                </c:pt>
                <c:pt idx="55">
                  <c:v>45304</c:v>
                </c:pt>
                <c:pt idx="56">
                  <c:v>45311</c:v>
                </c:pt>
                <c:pt idx="57">
                  <c:v>45318</c:v>
                </c:pt>
                <c:pt idx="58">
                  <c:v>45325</c:v>
                </c:pt>
                <c:pt idx="59">
                  <c:v>45332</c:v>
                </c:pt>
                <c:pt idx="60">
                  <c:v>45339</c:v>
                </c:pt>
                <c:pt idx="61">
                  <c:v>45346</c:v>
                </c:pt>
                <c:pt idx="62">
                  <c:v>45353</c:v>
                </c:pt>
                <c:pt idx="63">
                  <c:v>45360</c:v>
                </c:pt>
                <c:pt idx="64">
                  <c:v>45367</c:v>
                </c:pt>
                <c:pt idx="65">
                  <c:v>45374</c:v>
                </c:pt>
                <c:pt idx="66">
                  <c:v>45381</c:v>
                </c:pt>
                <c:pt idx="67">
                  <c:v>45388</c:v>
                </c:pt>
                <c:pt idx="68">
                  <c:v>45395</c:v>
                </c:pt>
                <c:pt idx="69">
                  <c:v>45402</c:v>
                </c:pt>
                <c:pt idx="70">
                  <c:v>45409</c:v>
                </c:pt>
                <c:pt idx="71">
                  <c:v>45416</c:v>
                </c:pt>
                <c:pt idx="72">
                  <c:v>45423</c:v>
                </c:pt>
                <c:pt idx="73">
                  <c:v>45430</c:v>
                </c:pt>
                <c:pt idx="74">
                  <c:v>45437</c:v>
                </c:pt>
                <c:pt idx="75">
                  <c:v>45444</c:v>
                </c:pt>
                <c:pt idx="76">
                  <c:v>45451</c:v>
                </c:pt>
                <c:pt idx="77">
                  <c:v>45458</c:v>
                </c:pt>
                <c:pt idx="78">
                  <c:v>45465</c:v>
                </c:pt>
                <c:pt idx="79">
                  <c:v>45472</c:v>
                </c:pt>
                <c:pt idx="80">
                  <c:v>45479</c:v>
                </c:pt>
                <c:pt idx="81">
                  <c:v>45486</c:v>
                </c:pt>
                <c:pt idx="82">
                  <c:v>45493</c:v>
                </c:pt>
                <c:pt idx="83">
                  <c:v>45500</c:v>
                </c:pt>
                <c:pt idx="84">
                  <c:v>45507</c:v>
                </c:pt>
                <c:pt idx="85">
                  <c:v>45514</c:v>
                </c:pt>
                <c:pt idx="86">
                  <c:v>45521</c:v>
                </c:pt>
                <c:pt idx="87">
                  <c:v>45528</c:v>
                </c:pt>
                <c:pt idx="88">
                  <c:v>45535</c:v>
                </c:pt>
                <c:pt idx="89">
                  <c:v>45542</c:v>
                </c:pt>
                <c:pt idx="90">
                  <c:v>45549</c:v>
                </c:pt>
                <c:pt idx="91">
                  <c:v>45556</c:v>
                </c:pt>
                <c:pt idx="92">
                  <c:v>45563</c:v>
                </c:pt>
                <c:pt idx="93">
                  <c:v>45570</c:v>
                </c:pt>
                <c:pt idx="94">
                  <c:v>45577</c:v>
                </c:pt>
                <c:pt idx="95">
                  <c:v>45584</c:v>
                </c:pt>
                <c:pt idx="96">
                  <c:v>45591</c:v>
                </c:pt>
                <c:pt idx="97">
                  <c:v>45598</c:v>
                </c:pt>
                <c:pt idx="98">
                  <c:v>45605</c:v>
                </c:pt>
                <c:pt idx="99">
                  <c:v>45612</c:v>
                </c:pt>
                <c:pt idx="100">
                  <c:v>45619</c:v>
                </c:pt>
                <c:pt idx="101">
                  <c:v>45626</c:v>
                </c:pt>
                <c:pt idx="102">
                  <c:v>45633</c:v>
                </c:pt>
                <c:pt idx="103">
                  <c:v>45640</c:v>
                </c:pt>
                <c:pt idx="104">
                  <c:v>45647</c:v>
                </c:pt>
                <c:pt idx="105">
                  <c:v>45654</c:v>
                </c:pt>
                <c:pt idx="106">
                  <c:v>45661</c:v>
                </c:pt>
                <c:pt idx="107">
                  <c:v>45668</c:v>
                </c:pt>
                <c:pt idx="108">
                  <c:v>45675</c:v>
                </c:pt>
                <c:pt idx="109">
                  <c:v>45682</c:v>
                </c:pt>
                <c:pt idx="110">
                  <c:v>45689</c:v>
                </c:pt>
                <c:pt idx="111">
                  <c:v>45696</c:v>
                </c:pt>
                <c:pt idx="112">
                  <c:v>45703</c:v>
                </c:pt>
              </c:numCache>
            </c:numRef>
          </c:cat>
          <c:val>
            <c:numRef>
              <c:f>周度名义GDP!$I$194:$I$306</c:f>
              <c:numCache>
                <c:formatCode>0.00</c:formatCode>
                <c:ptCount val="113"/>
                <c:pt idx="0">
                  <c:v>4.2741952104280205</c:v>
                </c:pt>
                <c:pt idx="1">
                  <c:v>3.713731829976707</c:v>
                </c:pt>
                <c:pt idx="2">
                  <c:v>4.1454670228999628</c:v>
                </c:pt>
                <c:pt idx="3">
                  <c:v>4.1507387909348523</c:v>
                </c:pt>
                <c:pt idx="4">
                  <c:v>4.508076826720373</c:v>
                </c:pt>
                <c:pt idx="5">
                  <c:v>5.9417138533185856</c:v>
                </c:pt>
                <c:pt idx="6">
                  <c:v>4.4574425046272088</c:v>
                </c:pt>
                <c:pt idx="7">
                  <c:v>4.7893622791558048</c:v>
                </c:pt>
                <c:pt idx="8">
                  <c:v>5.1195234782390884</c:v>
                </c:pt>
                <c:pt idx="9">
                  <c:v>5.4362974931778894</c:v>
                </c:pt>
                <c:pt idx="10">
                  <c:v>5.062527722074373</c:v>
                </c:pt>
                <c:pt idx="11">
                  <c:v>5.5883465242554902</c:v>
                </c:pt>
                <c:pt idx="12">
                  <c:v>6.2174146191617403</c:v>
                </c:pt>
                <c:pt idx="13">
                  <c:v>6.0252416255559087</c:v>
                </c:pt>
                <c:pt idx="14">
                  <c:v>5.4483160822957792</c:v>
                </c:pt>
                <c:pt idx="15">
                  <c:v>5.3697161145285071</c:v>
                </c:pt>
                <c:pt idx="16">
                  <c:v>5.6570976078585078</c:v>
                </c:pt>
                <c:pt idx="17">
                  <c:v>6.023685096828725</c:v>
                </c:pt>
                <c:pt idx="18">
                  <c:v>5.6837175422902781</c:v>
                </c:pt>
                <c:pt idx="19">
                  <c:v>6.8530913847566435</c:v>
                </c:pt>
                <c:pt idx="20">
                  <c:v>6.3899040211713647</c:v>
                </c:pt>
                <c:pt idx="21">
                  <c:v>5.9895655170196829</c:v>
                </c:pt>
                <c:pt idx="22">
                  <c:v>5.750128435704486</c:v>
                </c:pt>
                <c:pt idx="23">
                  <c:v>5.1275533832591345</c:v>
                </c:pt>
                <c:pt idx="24">
                  <c:v>4.5056589942732659</c:v>
                </c:pt>
                <c:pt idx="25">
                  <c:v>3.7616031059827519</c:v>
                </c:pt>
                <c:pt idx="26">
                  <c:v>3.6516649748867493</c:v>
                </c:pt>
                <c:pt idx="27">
                  <c:v>4.4222043510251199</c:v>
                </c:pt>
                <c:pt idx="28">
                  <c:v>2.3247276318494325</c:v>
                </c:pt>
                <c:pt idx="29">
                  <c:v>1.4726480091684935</c:v>
                </c:pt>
                <c:pt idx="30">
                  <c:v>1.5508191878312583</c:v>
                </c:pt>
                <c:pt idx="31">
                  <c:v>2.7923238165191329</c:v>
                </c:pt>
                <c:pt idx="32">
                  <c:v>2.4185257050848139</c:v>
                </c:pt>
                <c:pt idx="33">
                  <c:v>2.4555974416599442</c:v>
                </c:pt>
                <c:pt idx="34">
                  <c:v>2.7654893628419384</c:v>
                </c:pt>
                <c:pt idx="35">
                  <c:v>3.0951451568781563</c:v>
                </c:pt>
                <c:pt idx="36">
                  <c:v>4.3412915124662295</c:v>
                </c:pt>
                <c:pt idx="37">
                  <c:v>4.6606047195560212</c:v>
                </c:pt>
                <c:pt idx="38">
                  <c:v>5.0372391016435296</c:v>
                </c:pt>
                <c:pt idx="39">
                  <c:v>5.4471382386602345</c:v>
                </c:pt>
                <c:pt idx="40">
                  <c:v>5.0150741649818089</c:v>
                </c:pt>
                <c:pt idx="41">
                  <c:v>5.1945979487607943</c:v>
                </c:pt>
                <c:pt idx="42">
                  <c:v>4.7887506821293728</c:v>
                </c:pt>
                <c:pt idx="43">
                  <c:v>5.6616461392060211</c:v>
                </c:pt>
                <c:pt idx="44">
                  <c:v>4.9903627107027848</c:v>
                </c:pt>
                <c:pt idx="45">
                  <c:v>4.5652988247861526</c:v>
                </c:pt>
                <c:pt idx="46">
                  <c:v>4.9031254657351742</c:v>
                </c:pt>
                <c:pt idx="47">
                  <c:v>5.6958348390313684</c:v>
                </c:pt>
                <c:pt idx="48">
                  <c:v>5.491901905469085</c:v>
                </c:pt>
                <c:pt idx="49">
                  <c:v>4.9474543316855559</c:v>
                </c:pt>
                <c:pt idx="50">
                  <c:v>4.7498801849645158</c:v>
                </c:pt>
                <c:pt idx="51">
                  <c:v>4.4854600260861579</c:v>
                </c:pt>
                <c:pt idx="52">
                  <c:v>4.5045110200552774</c:v>
                </c:pt>
                <c:pt idx="53">
                  <c:v>4.3977662144062171</c:v>
                </c:pt>
                <c:pt idx="54">
                  <c:v>3.4994983272953002</c:v>
                </c:pt>
                <c:pt idx="55">
                  <c:v>3.3979496677903995</c:v>
                </c:pt>
                <c:pt idx="56">
                  <c:v>3.4009157242951362</c:v>
                </c:pt>
                <c:pt idx="57">
                  <c:v>3.6379123550001053</c:v>
                </c:pt>
                <c:pt idx="58">
                  <c:v>4.5991576741193807</c:v>
                </c:pt>
                <c:pt idx="59">
                  <c:v>4.8958242087992074</c:v>
                </c:pt>
                <c:pt idx="60">
                  <c:v>4.4966073769293908</c:v>
                </c:pt>
                <c:pt idx="61">
                  <c:v>4.2753413157153952</c:v>
                </c:pt>
                <c:pt idx="62">
                  <c:v>3.4480309744689861</c:v>
                </c:pt>
                <c:pt idx="63">
                  <c:v>3.5263536163919507</c:v>
                </c:pt>
                <c:pt idx="64">
                  <c:v>3.886536287348644</c:v>
                </c:pt>
                <c:pt idx="65">
                  <c:v>3.6113909188607844</c:v>
                </c:pt>
                <c:pt idx="66">
                  <c:v>3.6173840783271429</c:v>
                </c:pt>
                <c:pt idx="67">
                  <c:v>3.9232345303112406</c:v>
                </c:pt>
                <c:pt idx="68">
                  <c:v>4.146390464563984</c:v>
                </c:pt>
                <c:pt idx="69">
                  <c:v>4.0833737966790862</c:v>
                </c:pt>
                <c:pt idx="70">
                  <c:v>3.6472377110292187</c:v>
                </c:pt>
                <c:pt idx="71">
                  <c:v>3.7902227497677767</c:v>
                </c:pt>
                <c:pt idx="72">
                  <c:v>3.9728189621221062</c:v>
                </c:pt>
                <c:pt idx="73">
                  <c:v>3.5345099291448303</c:v>
                </c:pt>
                <c:pt idx="74">
                  <c:v>3.586184869272484</c:v>
                </c:pt>
                <c:pt idx="75">
                  <c:v>3.8407128692840704</c:v>
                </c:pt>
                <c:pt idx="76">
                  <c:v>3.9394813196025078</c:v>
                </c:pt>
                <c:pt idx="77">
                  <c:v>4.2315977851719948</c:v>
                </c:pt>
                <c:pt idx="78">
                  <c:v>3.9339482266689569</c:v>
                </c:pt>
                <c:pt idx="79">
                  <c:v>4.0305171742790424</c:v>
                </c:pt>
                <c:pt idx="80">
                  <c:v>4.4768077239315422</c:v>
                </c:pt>
                <c:pt idx="81">
                  <c:v>4.5485222416452284</c:v>
                </c:pt>
                <c:pt idx="82">
                  <c:v>4.4733051697860029</c:v>
                </c:pt>
                <c:pt idx="83">
                  <c:v>4.3560456765115445</c:v>
                </c:pt>
                <c:pt idx="84">
                  <c:v>4.3938058298954754</c:v>
                </c:pt>
                <c:pt idx="85">
                  <c:v>4.3910790934497506</c:v>
                </c:pt>
                <c:pt idx="86">
                  <c:v>4.3387571272721104</c:v>
                </c:pt>
                <c:pt idx="87">
                  <c:v>4.1312105626343891</c:v>
                </c:pt>
                <c:pt idx="88">
                  <c:v>3.9787091494648319</c:v>
                </c:pt>
                <c:pt idx="89">
                  <c:v>3.4554787703252976</c:v>
                </c:pt>
                <c:pt idx="90">
                  <c:v>3.8151028825300797</c:v>
                </c:pt>
                <c:pt idx="91">
                  <c:v>3.79399718533237</c:v>
                </c:pt>
                <c:pt idx="92">
                  <c:v>3.7787127358229178</c:v>
                </c:pt>
                <c:pt idx="93">
                  <c:v>4.0727976141116757</c:v>
                </c:pt>
                <c:pt idx="94">
                  <c:v>3.6453570790172436</c:v>
                </c:pt>
                <c:pt idx="95">
                  <c:v>4.1190274186814682</c:v>
                </c:pt>
                <c:pt idx="96">
                  <c:v>4.1880148708089502</c:v>
                </c:pt>
                <c:pt idx="97">
                  <c:v>4.122867281133785</c:v>
                </c:pt>
                <c:pt idx="98">
                  <c:v>4.2085493088562682</c:v>
                </c:pt>
                <c:pt idx="99">
                  <c:v>3.8878708471757464</c:v>
                </c:pt>
                <c:pt idx="100">
                  <c:v>4.3517030788533138</c:v>
                </c:pt>
                <c:pt idx="101">
                  <c:v>4.4136439258904252</c:v>
                </c:pt>
                <c:pt idx="102" formatCode="0.00_);[Red]\(0.00\)">
                  <c:v>4.7524160993901559</c:v>
                </c:pt>
                <c:pt idx="103" formatCode="0.00_);[Red]\(0.00\)">
                  <c:v>4.960389811252206</c:v>
                </c:pt>
                <c:pt idx="104" formatCode="0.00_);[Red]\(0.00\)">
                  <c:v>4.7403015233288723</c:v>
                </c:pt>
                <c:pt idx="105" formatCode="0.00_);[Red]\(0.00\)">
                  <c:v>4.9295318551452505</c:v>
                </c:pt>
                <c:pt idx="106" formatCode="0.00_);[Red]\(0.00\)">
                  <c:v>4.9919146853124152</c:v>
                </c:pt>
                <c:pt idx="107" formatCode="0.00_);[Red]\(0.00\)">
                  <c:v>4.8577995633649653</c:v>
                </c:pt>
                <c:pt idx="108" formatCode="0.00_);[Red]\(0.00\)">
                  <c:v>4.6627486511542928</c:v>
                </c:pt>
                <c:pt idx="109">
                  <c:v>4.5264538722412428</c:v>
                </c:pt>
                <c:pt idx="110">
                  <c:v>4.3761431845566046</c:v>
                </c:pt>
                <c:pt idx="111">
                  <c:v>4.4006238326762972</c:v>
                </c:pt>
                <c:pt idx="112">
                  <c:v>4.44519701167577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585-4BC0-809A-D7396D913BEE}"/>
            </c:ext>
          </c:extLst>
        </c:ser>
        <c:ser>
          <c:idx val="2"/>
          <c:order val="1"/>
          <c:tx>
            <c:strRef>
              <c:f>周度名义GDP!$J$21</c:f>
              <c:strCache>
                <c:ptCount val="1"/>
                <c:pt idx="0">
                  <c:v>名义GDP(周度)（23年后为两年复合增速）</c:v>
                </c:pt>
              </c:strCache>
            </c:strRef>
          </c:tx>
          <c:spPr>
            <a:ln w="22225"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周度名义GDP!$H$194:$H$306</c:f>
              <c:numCache>
                <c:formatCode>m/d/yyyy</c:formatCode>
                <c:ptCount val="113"/>
                <c:pt idx="0">
                  <c:v>44919</c:v>
                </c:pt>
                <c:pt idx="1">
                  <c:v>44926</c:v>
                </c:pt>
                <c:pt idx="2">
                  <c:v>44933</c:v>
                </c:pt>
                <c:pt idx="3">
                  <c:v>44940</c:v>
                </c:pt>
                <c:pt idx="4">
                  <c:v>44947</c:v>
                </c:pt>
                <c:pt idx="5">
                  <c:v>44954</c:v>
                </c:pt>
                <c:pt idx="6">
                  <c:v>44961</c:v>
                </c:pt>
                <c:pt idx="7">
                  <c:v>44968</c:v>
                </c:pt>
                <c:pt idx="8">
                  <c:v>44975</c:v>
                </c:pt>
                <c:pt idx="9">
                  <c:v>44982</c:v>
                </c:pt>
                <c:pt idx="10">
                  <c:v>44989</c:v>
                </c:pt>
                <c:pt idx="11">
                  <c:v>44996</c:v>
                </c:pt>
                <c:pt idx="12">
                  <c:v>45003</c:v>
                </c:pt>
                <c:pt idx="13">
                  <c:v>45010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45052</c:v>
                </c:pt>
                <c:pt idx="20">
                  <c:v>45059</c:v>
                </c:pt>
                <c:pt idx="21">
                  <c:v>45066</c:v>
                </c:pt>
                <c:pt idx="22">
                  <c:v>45073</c:v>
                </c:pt>
                <c:pt idx="23">
                  <c:v>45080</c:v>
                </c:pt>
                <c:pt idx="24">
                  <c:v>45087</c:v>
                </c:pt>
                <c:pt idx="25">
                  <c:v>45094</c:v>
                </c:pt>
                <c:pt idx="26">
                  <c:v>45101</c:v>
                </c:pt>
                <c:pt idx="27">
                  <c:v>45108</c:v>
                </c:pt>
                <c:pt idx="28">
                  <c:v>45115</c:v>
                </c:pt>
                <c:pt idx="29">
                  <c:v>45122</c:v>
                </c:pt>
                <c:pt idx="30">
                  <c:v>45129</c:v>
                </c:pt>
                <c:pt idx="31">
                  <c:v>45136</c:v>
                </c:pt>
                <c:pt idx="32">
                  <c:v>45143</c:v>
                </c:pt>
                <c:pt idx="33">
                  <c:v>45150</c:v>
                </c:pt>
                <c:pt idx="34">
                  <c:v>45157</c:v>
                </c:pt>
                <c:pt idx="35">
                  <c:v>45164</c:v>
                </c:pt>
                <c:pt idx="36">
                  <c:v>45171</c:v>
                </c:pt>
                <c:pt idx="37">
                  <c:v>45178</c:v>
                </c:pt>
                <c:pt idx="38">
                  <c:v>45185</c:v>
                </c:pt>
                <c:pt idx="39">
                  <c:v>45192</c:v>
                </c:pt>
                <c:pt idx="40">
                  <c:v>45199</c:v>
                </c:pt>
                <c:pt idx="41">
                  <c:v>45206</c:v>
                </c:pt>
                <c:pt idx="42">
                  <c:v>45213</c:v>
                </c:pt>
                <c:pt idx="43">
                  <c:v>45220</c:v>
                </c:pt>
                <c:pt idx="44">
                  <c:v>45227</c:v>
                </c:pt>
                <c:pt idx="45">
                  <c:v>45234</c:v>
                </c:pt>
                <c:pt idx="46">
                  <c:v>45241</c:v>
                </c:pt>
                <c:pt idx="47">
                  <c:v>45248</c:v>
                </c:pt>
                <c:pt idx="48">
                  <c:v>45255</c:v>
                </c:pt>
                <c:pt idx="49">
                  <c:v>45262</c:v>
                </c:pt>
                <c:pt idx="50">
                  <c:v>45269</c:v>
                </c:pt>
                <c:pt idx="51">
                  <c:v>45276</c:v>
                </c:pt>
                <c:pt idx="52">
                  <c:v>45283</c:v>
                </c:pt>
                <c:pt idx="53">
                  <c:v>45290</c:v>
                </c:pt>
                <c:pt idx="54">
                  <c:v>45297</c:v>
                </c:pt>
                <c:pt idx="55">
                  <c:v>45304</c:v>
                </c:pt>
                <c:pt idx="56">
                  <c:v>45311</c:v>
                </c:pt>
                <c:pt idx="57">
                  <c:v>45318</c:v>
                </c:pt>
                <c:pt idx="58">
                  <c:v>45325</c:v>
                </c:pt>
                <c:pt idx="59">
                  <c:v>45332</c:v>
                </c:pt>
                <c:pt idx="60">
                  <c:v>45339</c:v>
                </c:pt>
                <c:pt idx="61">
                  <c:v>45346</c:v>
                </c:pt>
                <c:pt idx="62">
                  <c:v>45353</c:v>
                </c:pt>
                <c:pt idx="63">
                  <c:v>45360</c:v>
                </c:pt>
                <c:pt idx="64">
                  <c:v>45367</c:v>
                </c:pt>
                <c:pt idx="65">
                  <c:v>45374</c:v>
                </c:pt>
                <c:pt idx="66">
                  <c:v>45381</c:v>
                </c:pt>
                <c:pt idx="67">
                  <c:v>45388</c:v>
                </c:pt>
                <c:pt idx="68">
                  <c:v>45395</c:v>
                </c:pt>
                <c:pt idx="69">
                  <c:v>45402</c:v>
                </c:pt>
                <c:pt idx="70">
                  <c:v>45409</c:v>
                </c:pt>
                <c:pt idx="71">
                  <c:v>45416</c:v>
                </c:pt>
                <c:pt idx="72">
                  <c:v>45423</c:v>
                </c:pt>
                <c:pt idx="73">
                  <c:v>45430</c:v>
                </c:pt>
                <c:pt idx="74">
                  <c:v>45437</c:v>
                </c:pt>
                <c:pt idx="75">
                  <c:v>45444</c:v>
                </c:pt>
                <c:pt idx="76">
                  <c:v>45451</c:v>
                </c:pt>
                <c:pt idx="77">
                  <c:v>45458</c:v>
                </c:pt>
                <c:pt idx="78">
                  <c:v>45465</c:v>
                </c:pt>
                <c:pt idx="79">
                  <c:v>45472</c:v>
                </c:pt>
                <c:pt idx="80">
                  <c:v>45479</c:v>
                </c:pt>
                <c:pt idx="81">
                  <c:v>45486</c:v>
                </c:pt>
                <c:pt idx="82">
                  <c:v>45493</c:v>
                </c:pt>
                <c:pt idx="83">
                  <c:v>45500</c:v>
                </c:pt>
                <c:pt idx="84">
                  <c:v>45507</c:v>
                </c:pt>
                <c:pt idx="85">
                  <c:v>45514</c:v>
                </c:pt>
                <c:pt idx="86">
                  <c:v>45521</c:v>
                </c:pt>
                <c:pt idx="87">
                  <c:v>45528</c:v>
                </c:pt>
                <c:pt idx="88">
                  <c:v>45535</c:v>
                </c:pt>
                <c:pt idx="89">
                  <c:v>45542</c:v>
                </c:pt>
                <c:pt idx="90">
                  <c:v>45549</c:v>
                </c:pt>
                <c:pt idx="91">
                  <c:v>45556</c:v>
                </c:pt>
                <c:pt idx="92">
                  <c:v>45563</c:v>
                </c:pt>
                <c:pt idx="93">
                  <c:v>45570</c:v>
                </c:pt>
                <c:pt idx="94">
                  <c:v>45577</c:v>
                </c:pt>
                <c:pt idx="95">
                  <c:v>45584</c:v>
                </c:pt>
                <c:pt idx="96">
                  <c:v>45591</c:v>
                </c:pt>
                <c:pt idx="97">
                  <c:v>45598</c:v>
                </c:pt>
                <c:pt idx="98">
                  <c:v>45605</c:v>
                </c:pt>
                <c:pt idx="99">
                  <c:v>45612</c:v>
                </c:pt>
                <c:pt idx="100">
                  <c:v>45619</c:v>
                </c:pt>
                <c:pt idx="101">
                  <c:v>45626</c:v>
                </c:pt>
                <c:pt idx="102">
                  <c:v>45633</c:v>
                </c:pt>
                <c:pt idx="103">
                  <c:v>45640</c:v>
                </c:pt>
                <c:pt idx="104">
                  <c:v>45647</c:v>
                </c:pt>
                <c:pt idx="105">
                  <c:v>45654</c:v>
                </c:pt>
                <c:pt idx="106">
                  <c:v>45661</c:v>
                </c:pt>
                <c:pt idx="107">
                  <c:v>45668</c:v>
                </c:pt>
                <c:pt idx="108">
                  <c:v>45675</c:v>
                </c:pt>
                <c:pt idx="109">
                  <c:v>45682</c:v>
                </c:pt>
                <c:pt idx="110">
                  <c:v>45689</c:v>
                </c:pt>
                <c:pt idx="111">
                  <c:v>45696</c:v>
                </c:pt>
                <c:pt idx="112">
                  <c:v>45703</c:v>
                </c:pt>
              </c:numCache>
            </c:numRef>
          </c:cat>
          <c:val>
            <c:numRef>
              <c:f>周度名义GDP!$J$194:$J$306</c:f>
              <c:numCache>
                <c:formatCode>0.00</c:formatCode>
                <c:ptCount val="113"/>
                <c:pt idx="0">
                  <c:v>4.2741952104280205</c:v>
                </c:pt>
                <c:pt idx="1">
                  <c:v>3.713731829976707</c:v>
                </c:pt>
                <c:pt idx="2">
                  <c:v>5.570470549471529</c:v>
                </c:pt>
                <c:pt idx="3">
                  <c:v>5.6799682641556881</c:v>
                </c:pt>
                <c:pt idx="4">
                  <c:v>5.8697546005620715</c:v>
                </c:pt>
                <c:pt idx="5">
                  <c:v>6.5028835485800851</c:v>
                </c:pt>
                <c:pt idx="6">
                  <c:v>6.0370201815656666</c:v>
                </c:pt>
                <c:pt idx="7">
                  <c:v>5.8483586747875016</c:v>
                </c:pt>
                <c:pt idx="8">
                  <c:v>6.0985467494268031</c:v>
                </c:pt>
                <c:pt idx="9">
                  <c:v>6.249251771679476</c:v>
                </c:pt>
                <c:pt idx="10">
                  <c:v>6.1792158992034274</c:v>
                </c:pt>
                <c:pt idx="11">
                  <c:v>7.2344560737817476</c:v>
                </c:pt>
                <c:pt idx="12">
                  <c:v>7.2871765384355802</c:v>
                </c:pt>
                <c:pt idx="13">
                  <c:v>7.1705534278269312</c:v>
                </c:pt>
                <c:pt idx="14">
                  <c:v>6.9791206301502928</c:v>
                </c:pt>
                <c:pt idx="15">
                  <c:v>6.9970441419390905</c:v>
                </c:pt>
                <c:pt idx="16">
                  <c:v>6.1444840839112169</c:v>
                </c:pt>
                <c:pt idx="17">
                  <c:v>6.0157010596535221</c:v>
                </c:pt>
                <c:pt idx="18">
                  <c:v>5.8842511971265443</c:v>
                </c:pt>
                <c:pt idx="19">
                  <c:v>6.2774731741590983</c:v>
                </c:pt>
                <c:pt idx="20">
                  <c:v>4.8842985188398913</c:v>
                </c:pt>
                <c:pt idx="21">
                  <c:v>5.4195571210619908</c:v>
                </c:pt>
                <c:pt idx="22">
                  <c:v>5.2402819434490766</c:v>
                </c:pt>
                <c:pt idx="23">
                  <c:v>4.8915517989499335</c:v>
                </c:pt>
                <c:pt idx="24">
                  <c:v>4.5574163555312186</c:v>
                </c:pt>
                <c:pt idx="25">
                  <c:v>4.2219435350981938</c:v>
                </c:pt>
                <c:pt idx="26">
                  <c:v>4.1496249110445582</c:v>
                </c:pt>
                <c:pt idx="27">
                  <c:v>4.5073495277597297</c:v>
                </c:pt>
                <c:pt idx="28">
                  <c:v>3.7117818328525676</c:v>
                </c:pt>
                <c:pt idx="29">
                  <c:v>3.5291861745859077</c:v>
                </c:pt>
                <c:pt idx="30">
                  <c:v>3.6175104898738208</c:v>
                </c:pt>
                <c:pt idx="31">
                  <c:v>4.0503679079886945</c:v>
                </c:pt>
                <c:pt idx="32">
                  <c:v>3.8825165400420802</c:v>
                </c:pt>
                <c:pt idx="33">
                  <c:v>3.8970897064092958</c:v>
                </c:pt>
                <c:pt idx="34">
                  <c:v>4.0236256638130463</c:v>
                </c:pt>
                <c:pt idx="35">
                  <c:v>4.1954723284939099</c:v>
                </c:pt>
                <c:pt idx="36">
                  <c:v>4.6640160229079131</c:v>
                </c:pt>
                <c:pt idx="37">
                  <c:v>4.7170350754031753</c:v>
                </c:pt>
                <c:pt idx="38">
                  <c:v>4.7904968651473201</c:v>
                </c:pt>
                <c:pt idx="39">
                  <c:v>4.9515938983184071</c:v>
                </c:pt>
                <c:pt idx="40">
                  <c:v>4.6549244491332686</c:v>
                </c:pt>
                <c:pt idx="41">
                  <c:v>3.9723645904179872</c:v>
                </c:pt>
                <c:pt idx="42">
                  <c:v>3.7277545774911491</c:v>
                </c:pt>
                <c:pt idx="43">
                  <c:v>4.2263915206156799</c:v>
                </c:pt>
                <c:pt idx="44">
                  <c:v>3.7949310603253794</c:v>
                </c:pt>
                <c:pt idx="45">
                  <c:v>3.6472236496693178</c:v>
                </c:pt>
                <c:pt idx="46">
                  <c:v>3.9964200607266021</c:v>
                </c:pt>
                <c:pt idx="47">
                  <c:v>4.3646802720403111</c:v>
                </c:pt>
                <c:pt idx="48">
                  <c:v>4.1096896753999967</c:v>
                </c:pt>
                <c:pt idx="49">
                  <c:v>3.8551685619231835</c:v>
                </c:pt>
                <c:pt idx="50">
                  <c:v>3.7985898003943142</c:v>
                </c:pt>
                <c:pt idx="51">
                  <c:v>3.5625490162640494</c:v>
                </c:pt>
                <c:pt idx="52">
                  <c:v>3.4998140389876919</c:v>
                </c:pt>
                <c:pt idx="53">
                  <c:v>3.6505339828596162</c:v>
                </c:pt>
                <c:pt idx="54">
                  <c:v>3.7262711572496832</c:v>
                </c:pt>
                <c:pt idx="55">
                  <c:v>4.2389489169120997</c:v>
                </c:pt>
                <c:pt idx="56">
                  <c:v>4.9813815055950394</c:v>
                </c:pt>
                <c:pt idx="57">
                  <c:v>4.0847535623992126</c:v>
                </c:pt>
                <c:pt idx="58">
                  <c:v>4.8760127908121342</c:v>
                </c:pt>
                <c:pt idx="59">
                  <c:v>5.149361409139952</c:v>
                </c:pt>
                <c:pt idx="60">
                  <c:v>4.9133159543981009</c:v>
                </c:pt>
                <c:pt idx="61">
                  <c:v>5.3855853754996463</c:v>
                </c:pt>
                <c:pt idx="62">
                  <c:v>4.8890270528333835</c:v>
                </c:pt>
                <c:pt idx="63">
                  <c:v>4.7176990051149392</c:v>
                </c:pt>
                <c:pt idx="64">
                  <c:v>4.7713623376918424</c:v>
                </c:pt>
                <c:pt idx="65">
                  <c:v>4.6662582563860244</c:v>
                </c:pt>
                <c:pt idx="66">
                  <c:v>4.5168798486707518</c:v>
                </c:pt>
                <c:pt idx="67">
                  <c:v>5.0099612808151894</c:v>
                </c:pt>
                <c:pt idx="68">
                  <c:v>5.5693260543900225</c:v>
                </c:pt>
                <c:pt idx="69">
                  <c:v>4.9534605858503111</c:v>
                </c:pt>
                <c:pt idx="70">
                  <c:v>4.6583398727320091</c:v>
                </c:pt>
                <c:pt idx="71">
                  <c:v>5.0283304996169509</c:v>
                </c:pt>
                <c:pt idx="72">
                  <c:v>4.9819026687372814</c:v>
                </c:pt>
                <c:pt idx="73">
                  <c:v>4.3972347616253016</c:v>
                </c:pt>
                <c:pt idx="74">
                  <c:v>3.729338833503193</c:v>
                </c:pt>
                <c:pt idx="75">
                  <c:v>3.9522411097106191</c:v>
                </c:pt>
                <c:pt idx="76">
                  <c:v>3.6507984554779549</c:v>
                </c:pt>
                <c:pt idx="77">
                  <c:v>3.983373833190007</c:v>
                </c:pt>
                <c:pt idx="78">
                  <c:v>3.5819619237464906</c:v>
                </c:pt>
                <c:pt idx="79">
                  <c:v>3.5326679413907103</c:v>
                </c:pt>
                <c:pt idx="80">
                  <c:v>3.5878180683204919</c:v>
                </c:pt>
                <c:pt idx="81">
                  <c:v>3.7052856004698986</c:v>
                </c:pt>
                <c:pt idx="82">
                  <c:v>3.9345541836961484</c:v>
                </c:pt>
                <c:pt idx="83">
                  <c:v>4.4191705826707839</c:v>
                </c:pt>
                <c:pt idx="84">
                  <c:v>4.4067823240159454</c:v>
                </c:pt>
                <c:pt idx="85">
                  <c:v>4.4078038732018765</c:v>
                </c:pt>
                <c:pt idx="86">
                  <c:v>4.4090570630871184</c:v>
                </c:pt>
                <c:pt idx="87">
                  <c:v>4.2784942094049594</c:v>
                </c:pt>
                <c:pt idx="88">
                  <c:v>4.9030024750632117</c:v>
                </c:pt>
                <c:pt idx="89">
                  <c:v>4.534084758901602</c:v>
                </c:pt>
                <c:pt idx="90">
                  <c:v>4.8708031749039371</c:v>
                </c:pt>
                <c:pt idx="91">
                  <c:v>4.9801317509356569</c:v>
                </c:pt>
                <c:pt idx="92">
                  <c:v>3.8628041857141859</c:v>
                </c:pt>
                <c:pt idx="93">
                  <c:v>3.9768047115615879</c:v>
                </c:pt>
                <c:pt idx="94">
                  <c:v>3.9198377225064585</c:v>
                </c:pt>
                <c:pt idx="95">
                  <c:v>4.4669659258779415</c:v>
                </c:pt>
                <c:pt idx="96">
                  <c:v>4.0763163623067644</c:v>
                </c:pt>
                <c:pt idx="97">
                  <c:v>4.1343360384323624</c:v>
                </c:pt>
                <c:pt idx="98">
                  <c:v>4.1650661104110087</c:v>
                </c:pt>
                <c:pt idx="99">
                  <c:v>3.965428427834583</c:v>
                </c:pt>
                <c:pt idx="100">
                  <c:v>4.3624822984241307</c:v>
                </c:pt>
                <c:pt idx="101">
                  <c:v>4.3281169470150482</c:v>
                </c:pt>
                <c:pt idx="102" formatCode="0.00_);[Red]\(0.00\)">
                  <c:v>4.5892186445166905</c:v>
                </c:pt>
                <c:pt idx="103" formatCode="0.00_);[Red]\(0.00\)">
                  <c:v>4.6773109059155882</c:v>
                </c:pt>
                <c:pt idx="104" formatCode="0.00_);[Red]\(0.00\)">
                  <c:v>4.4714865890929545</c:v>
                </c:pt>
                <c:pt idx="105" formatCode="0.00_);[Red]\(0.00\)">
                  <c:v>4.2120621939969238</c:v>
                </c:pt>
                <c:pt idx="106" formatCode="0.00_);[Red]\(0.00\)">
                  <c:v>4.1918840896778997</c:v>
                </c:pt>
                <c:pt idx="107" formatCode="0.00_);[Red]\(0.00\)">
                  <c:v>4.1268096874504723</c:v>
                </c:pt>
                <c:pt idx="108" formatCode="0.00_);[Red]\(0.00\)">
                  <c:v>4.1490699504404427</c:v>
                </c:pt>
                <c:pt idx="109">
                  <c:v>4.5627994541994399</c:v>
                </c:pt>
                <c:pt idx="110">
                  <c:v>4.6356610677244392</c:v>
                </c:pt>
                <c:pt idx="111">
                  <c:v>4.4486045792363482</c:v>
                </c:pt>
                <c:pt idx="112">
                  <c:v>4.3602346067678432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585-4BC0-809A-D7396D91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83968"/>
        <c:axId val="836681224"/>
      </c:lineChart>
      <c:lineChart>
        <c:grouping val="standard"/>
        <c:varyColors val="0"/>
        <c:ser>
          <c:idx val="1"/>
          <c:order val="2"/>
          <c:tx>
            <c:strRef>
              <c:f>周度名义GDP!$C$20</c:f>
              <c:strCache>
                <c:ptCount val="1"/>
                <c:pt idx="0">
                  <c:v>万得全A(右轴)</c:v>
                </c:pt>
              </c:strCache>
            </c:strRef>
          </c:tx>
          <c:spPr>
            <a:ln w="25400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周度名义GDP!$A$192:$A$304</c:f>
              <c:numCache>
                <c:formatCode>yyyy\-mm\-dd</c:formatCode>
                <c:ptCount val="113"/>
                <c:pt idx="0">
                  <c:v>44912</c:v>
                </c:pt>
                <c:pt idx="1">
                  <c:v>44919</c:v>
                </c:pt>
                <c:pt idx="2">
                  <c:v>44926</c:v>
                </c:pt>
                <c:pt idx="3">
                  <c:v>44933</c:v>
                </c:pt>
                <c:pt idx="4">
                  <c:v>44940</c:v>
                </c:pt>
                <c:pt idx="5">
                  <c:v>44947</c:v>
                </c:pt>
                <c:pt idx="6">
                  <c:v>44954</c:v>
                </c:pt>
                <c:pt idx="7">
                  <c:v>44961</c:v>
                </c:pt>
                <c:pt idx="8">
                  <c:v>44968</c:v>
                </c:pt>
                <c:pt idx="9">
                  <c:v>44975</c:v>
                </c:pt>
                <c:pt idx="10">
                  <c:v>44982</c:v>
                </c:pt>
                <c:pt idx="11">
                  <c:v>44989</c:v>
                </c:pt>
                <c:pt idx="12">
                  <c:v>44996</c:v>
                </c:pt>
                <c:pt idx="13">
                  <c:v>45003</c:v>
                </c:pt>
                <c:pt idx="14">
                  <c:v>45010</c:v>
                </c:pt>
                <c:pt idx="15">
                  <c:v>45017</c:v>
                </c:pt>
                <c:pt idx="16">
                  <c:v>45024</c:v>
                </c:pt>
                <c:pt idx="17">
                  <c:v>45031</c:v>
                </c:pt>
                <c:pt idx="18">
                  <c:v>45038</c:v>
                </c:pt>
                <c:pt idx="19">
                  <c:v>45045</c:v>
                </c:pt>
                <c:pt idx="20">
                  <c:v>45052</c:v>
                </c:pt>
                <c:pt idx="21">
                  <c:v>45059</c:v>
                </c:pt>
                <c:pt idx="22">
                  <c:v>45066</c:v>
                </c:pt>
                <c:pt idx="23">
                  <c:v>45073</c:v>
                </c:pt>
                <c:pt idx="24">
                  <c:v>45080</c:v>
                </c:pt>
                <c:pt idx="25">
                  <c:v>45087</c:v>
                </c:pt>
                <c:pt idx="26">
                  <c:v>45094</c:v>
                </c:pt>
                <c:pt idx="27">
                  <c:v>45101</c:v>
                </c:pt>
                <c:pt idx="28">
                  <c:v>45108</c:v>
                </c:pt>
                <c:pt idx="29">
                  <c:v>45115</c:v>
                </c:pt>
                <c:pt idx="30">
                  <c:v>45122</c:v>
                </c:pt>
                <c:pt idx="31">
                  <c:v>45129</c:v>
                </c:pt>
                <c:pt idx="32">
                  <c:v>45136</c:v>
                </c:pt>
                <c:pt idx="33">
                  <c:v>45143</c:v>
                </c:pt>
                <c:pt idx="34">
                  <c:v>45150</c:v>
                </c:pt>
                <c:pt idx="35">
                  <c:v>45157</c:v>
                </c:pt>
                <c:pt idx="36">
                  <c:v>45164</c:v>
                </c:pt>
                <c:pt idx="37">
                  <c:v>45171</c:v>
                </c:pt>
                <c:pt idx="38">
                  <c:v>45178</c:v>
                </c:pt>
                <c:pt idx="39">
                  <c:v>45185</c:v>
                </c:pt>
                <c:pt idx="40">
                  <c:v>45192</c:v>
                </c:pt>
                <c:pt idx="41">
                  <c:v>45199</c:v>
                </c:pt>
                <c:pt idx="42">
                  <c:v>45206</c:v>
                </c:pt>
                <c:pt idx="43">
                  <c:v>45213</c:v>
                </c:pt>
                <c:pt idx="44">
                  <c:v>45220</c:v>
                </c:pt>
                <c:pt idx="45">
                  <c:v>45227</c:v>
                </c:pt>
                <c:pt idx="46">
                  <c:v>45234</c:v>
                </c:pt>
                <c:pt idx="47">
                  <c:v>45241</c:v>
                </c:pt>
                <c:pt idx="48">
                  <c:v>45248</c:v>
                </c:pt>
                <c:pt idx="49">
                  <c:v>45255</c:v>
                </c:pt>
                <c:pt idx="50">
                  <c:v>45262</c:v>
                </c:pt>
                <c:pt idx="51">
                  <c:v>45269</c:v>
                </c:pt>
                <c:pt idx="52">
                  <c:v>45276</c:v>
                </c:pt>
                <c:pt idx="53">
                  <c:v>45283</c:v>
                </c:pt>
                <c:pt idx="54">
                  <c:v>45290</c:v>
                </c:pt>
                <c:pt idx="55">
                  <c:v>45297</c:v>
                </c:pt>
                <c:pt idx="56">
                  <c:v>45304</c:v>
                </c:pt>
                <c:pt idx="57">
                  <c:v>45311</c:v>
                </c:pt>
                <c:pt idx="58">
                  <c:v>45318</c:v>
                </c:pt>
                <c:pt idx="59">
                  <c:v>45325</c:v>
                </c:pt>
                <c:pt idx="60">
                  <c:v>45332</c:v>
                </c:pt>
                <c:pt idx="61">
                  <c:v>45346</c:v>
                </c:pt>
                <c:pt idx="62">
                  <c:v>45353</c:v>
                </c:pt>
                <c:pt idx="63">
                  <c:v>45360</c:v>
                </c:pt>
                <c:pt idx="64">
                  <c:v>45367</c:v>
                </c:pt>
                <c:pt idx="65">
                  <c:v>45374</c:v>
                </c:pt>
                <c:pt idx="66">
                  <c:v>45381</c:v>
                </c:pt>
                <c:pt idx="67">
                  <c:v>45388</c:v>
                </c:pt>
                <c:pt idx="68">
                  <c:v>45395</c:v>
                </c:pt>
                <c:pt idx="69">
                  <c:v>45402</c:v>
                </c:pt>
                <c:pt idx="70">
                  <c:v>45409</c:v>
                </c:pt>
                <c:pt idx="71">
                  <c:v>45416</c:v>
                </c:pt>
                <c:pt idx="72">
                  <c:v>45423</c:v>
                </c:pt>
                <c:pt idx="73">
                  <c:v>45430</c:v>
                </c:pt>
                <c:pt idx="74">
                  <c:v>45437</c:v>
                </c:pt>
                <c:pt idx="75">
                  <c:v>45444</c:v>
                </c:pt>
                <c:pt idx="76">
                  <c:v>45451</c:v>
                </c:pt>
                <c:pt idx="77">
                  <c:v>45458</c:v>
                </c:pt>
                <c:pt idx="78">
                  <c:v>45465</c:v>
                </c:pt>
                <c:pt idx="79">
                  <c:v>45472</c:v>
                </c:pt>
                <c:pt idx="80">
                  <c:v>45479</c:v>
                </c:pt>
                <c:pt idx="81">
                  <c:v>45486</c:v>
                </c:pt>
                <c:pt idx="82">
                  <c:v>45493</c:v>
                </c:pt>
                <c:pt idx="83">
                  <c:v>45500</c:v>
                </c:pt>
                <c:pt idx="84">
                  <c:v>45507</c:v>
                </c:pt>
                <c:pt idx="85">
                  <c:v>45514</c:v>
                </c:pt>
                <c:pt idx="86" formatCode="m/d/yyyy">
                  <c:v>45521</c:v>
                </c:pt>
                <c:pt idx="87" formatCode="m/d/yyyy">
                  <c:v>45528</c:v>
                </c:pt>
                <c:pt idx="88" formatCode="m/d/yyyy">
                  <c:v>45535</c:v>
                </c:pt>
                <c:pt idx="89" formatCode="m/d/yyyy">
                  <c:v>45542</c:v>
                </c:pt>
                <c:pt idx="90" formatCode="m/d/yyyy">
                  <c:v>45549</c:v>
                </c:pt>
                <c:pt idx="91" formatCode="m/d/yyyy">
                  <c:v>45556</c:v>
                </c:pt>
                <c:pt idx="92" formatCode="m/d/yyyy">
                  <c:v>45563</c:v>
                </c:pt>
                <c:pt idx="93" formatCode="m/d/yyyy">
                  <c:v>45570</c:v>
                </c:pt>
                <c:pt idx="94" formatCode="m/d/yyyy">
                  <c:v>45577</c:v>
                </c:pt>
                <c:pt idx="95" formatCode="m/d/yyyy">
                  <c:v>45584</c:v>
                </c:pt>
                <c:pt idx="96" formatCode="m/d/yyyy">
                  <c:v>45591</c:v>
                </c:pt>
                <c:pt idx="97" formatCode="m/d/yyyy">
                  <c:v>45598</c:v>
                </c:pt>
                <c:pt idx="98" formatCode="m/d/yyyy">
                  <c:v>45605</c:v>
                </c:pt>
                <c:pt idx="99" formatCode="m/d/yyyy">
                  <c:v>45612</c:v>
                </c:pt>
                <c:pt idx="100" formatCode="m/d/yyyy">
                  <c:v>45619</c:v>
                </c:pt>
                <c:pt idx="101" formatCode="m/d/yyyy">
                  <c:v>45626</c:v>
                </c:pt>
                <c:pt idx="102" formatCode="m/d/yyyy">
                  <c:v>45633</c:v>
                </c:pt>
                <c:pt idx="103" formatCode="m/d/yyyy">
                  <c:v>45640</c:v>
                </c:pt>
                <c:pt idx="104" formatCode="m/d/yyyy">
                  <c:v>45647</c:v>
                </c:pt>
                <c:pt idx="105" formatCode="m/d/yyyy">
                  <c:v>45654</c:v>
                </c:pt>
                <c:pt idx="106" formatCode="m/d/yyyy">
                  <c:v>45661</c:v>
                </c:pt>
                <c:pt idx="107" formatCode="m/d/yyyy">
                  <c:v>45668</c:v>
                </c:pt>
                <c:pt idx="108" formatCode="m/d/yyyy">
                  <c:v>45675</c:v>
                </c:pt>
                <c:pt idx="109" formatCode="m/d/yyyy">
                  <c:v>45682</c:v>
                </c:pt>
                <c:pt idx="110" formatCode="m/d/yyyy">
                  <c:v>45689</c:v>
                </c:pt>
                <c:pt idx="111" formatCode="m/d/yyyy">
                  <c:v>45696</c:v>
                </c:pt>
                <c:pt idx="112" formatCode="m/d/yyyy">
                  <c:v>45703</c:v>
                </c:pt>
              </c:numCache>
            </c:numRef>
          </c:cat>
          <c:val>
            <c:numRef>
              <c:f>周度名义GDP!$F$192:$F$304</c:f>
              <c:numCache>
                <c:formatCode>#,##0.00_ </c:formatCode>
                <c:ptCount val="113"/>
                <c:pt idx="0">
                  <c:v>4977.1035000000002</c:v>
                </c:pt>
                <c:pt idx="1">
                  <c:v>4793.3437400000003</c:v>
                </c:pt>
                <c:pt idx="2">
                  <c:v>4811.6370200000001</c:v>
                </c:pt>
                <c:pt idx="3">
                  <c:v>4915.4412750000001</c:v>
                </c:pt>
                <c:pt idx="4">
                  <c:v>4986.8041199999998</c:v>
                </c:pt>
                <c:pt idx="5">
                  <c:v>5104.1536400000005</c:v>
                </c:pt>
                <c:pt idx="6">
                  <c:v>#N/A</c:v>
                </c:pt>
                <c:pt idx="7">
                  <c:v>5206.7641800000001</c:v>
                </c:pt>
                <c:pt idx="8">
                  <c:v>5180.6363199999996</c:v>
                </c:pt>
                <c:pt idx="9">
                  <c:v>5202.45118</c:v>
                </c:pt>
                <c:pt idx="10">
                  <c:v>5197.5952200000002</c:v>
                </c:pt>
                <c:pt idx="11">
                  <c:v>5188.8406199999999</c:v>
                </c:pt>
                <c:pt idx="12">
                  <c:v>5124.5888599999998</c:v>
                </c:pt>
                <c:pt idx="13">
                  <c:v>5040.7100399999999</c:v>
                </c:pt>
                <c:pt idx="14">
                  <c:v>5076.4620999999997</c:v>
                </c:pt>
                <c:pt idx="15">
                  <c:v>5096.2083000000002</c:v>
                </c:pt>
                <c:pt idx="16">
                  <c:v>5190.3267750000005</c:v>
                </c:pt>
                <c:pt idx="17">
                  <c:v>5182.4247999999998</c:v>
                </c:pt>
                <c:pt idx="18">
                  <c:v>5178.3459000000003</c:v>
                </c:pt>
                <c:pt idx="19">
                  <c:v>4996.1743999999999</c:v>
                </c:pt>
                <c:pt idx="20">
                  <c:v>5045.9602000000004</c:v>
                </c:pt>
                <c:pt idx="21">
                  <c:v>5007.2928599999996</c:v>
                </c:pt>
                <c:pt idx="22">
                  <c:v>4979.6570400000001</c:v>
                </c:pt>
                <c:pt idx="23">
                  <c:v>4923.8091599999998</c:v>
                </c:pt>
                <c:pt idx="24">
                  <c:v>4906.0102399999996</c:v>
                </c:pt>
                <c:pt idx="25">
                  <c:v>4892.0496999999996</c:v>
                </c:pt>
                <c:pt idx="26">
                  <c:v>4976.3732200000004</c:v>
                </c:pt>
                <c:pt idx="27">
                  <c:v>5004.9984999999997</c:v>
                </c:pt>
                <c:pt idx="28">
                  <c:v>4914.6614200000004</c:v>
                </c:pt>
                <c:pt idx="29">
                  <c:v>4981.4435400000002</c:v>
                </c:pt>
                <c:pt idx="30">
                  <c:v>4978.5754800000004</c:v>
                </c:pt>
                <c:pt idx="31">
                  <c:v>4950.2877799999997</c:v>
                </c:pt>
                <c:pt idx="32">
                  <c:v>4983.2918</c:v>
                </c:pt>
                <c:pt idx="33">
                  <c:v>5077.0333799999999</c:v>
                </c:pt>
                <c:pt idx="34">
                  <c:v>5015.0469999999996</c:v>
                </c:pt>
                <c:pt idx="35">
                  <c:v>4869.8086000000003</c:v>
                </c:pt>
                <c:pt idx="36">
                  <c:v>4726.6889799999999</c:v>
                </c:pt>
                <c:pt idx="37">
                  <c:v>4795.4590799999996</c:v>
                </c:pt>
                <c:pt idx="38">
                  <c:v>4835.1832000000004</c:v>
                </c:pt>
                <c:pt idx="39">
                  <c:v>4786.7128599999996</c:v>
                </c:pt>
                <c:pt idx="40">
                  <c:v>4734.74892</c:v>
                </c:pt>
                <c:pt idx="41">
                  <c:v>4733.8856249999999</c:v>
                </c:pt>
                <c:pt idx="42">
                  <c:v>#N/A</c:v>
                </c:pt>
                <c:pt idx="43">
                  <c:v>4732.1952199999996</c:v>
                </c:pt>
                <c:pt idx="44">
                  <c:v>4620.6638599999997</c:v>
                </c:pt>
                <c:pt idx="45">
                  <c:v>4528.7488000000003</c:v>
                </c:pt>
                <c:pt idx="46">
                  <c:v>4641.5573199999999</c:v>
                </c:pt>
                <c:pt idx="47">
                  <c:v>4728.8332</c:v>
                </c:pt>
                <c:pt idx="48">
                  <c:v>4740.1233400000001</c:v>
                </c:pt>
                <c:pt idx="49">
                  <c:v>4733.9676799999997</c:v>
                </c:pt>
                <c:pt idx="50">
                  <c:v>4676.0020400000003</c:v>
                </c:pt>
                <c:pt idx="51">
                  <c:v>4592.3542200000002</c:v>
                </c:pt>
                <c:pt idx="52">
                  <c:v>4580.0876399999997</c:v>
                </c:pt>
                <c:pt idx="53">
                  <c:v>4469.1925799999999</c:v>
                </c:pt>
                <c:pt idx="54">
                  <c:v>4475.29072</c:v>
                </c:pt>
                <c:pt idx="55">
                  <c:v>4490.9363499999999</c:v>
                </c:pt>
                <c:pt idx="56">
                  <c:v>4362.4294600000003</c:v>
                </c:pt>
                <c:pt idx="57">
                  <c:v>4301.1413199999997</c:v>
                </c:pt>
                <c:pt idx="58">
                  <c:v>4191.9168200000004</c:v>
                </c:pt>
                <c:pt idx="59">
                  <c:v>4023.5097999999998</c:v>
                </c:pt>
                <c:pt idx="60">
                  <c:v>3950.4776000000002</c:v>
                </c:pt>
                <c:pt idx="61">
                  <c:v>4224.6806200000001</c:v>
                </c:pt>
                <c:pt idx="62">
                  <c:v>4347.5564800000002</c:v>
                </c:pt>
                <c:pt idx="63">
                  <c:v>4406.5704800000003</c:v>
                </c:pt>
                <c:pt idx="64">
                  <c:v>4486.0258000000003</c:v>
                </c:pt>
                <c:pt idx="65">
                  <c:v>4540.1352800000004</c:v>
                </c:pt>
                <c:pt idx="66">
                  <c:v>4410.3286200000002</c:v>
                </c:pt>
                <c:pt idx="67">
                  <c:v>4499.498333333333</c:v>
                </c:pt>
                <c:pt idx="68">
                  <c:v>4396.1896399999996</c:v>
                </c:pt>
                <c:pt idx="69">
                  <c:v>4337.9732800000002</c:v>
                </c:pt>
                <c:pt idx="70">
                  <c:v>4349.9095200000002</c:v>
                </c:pt>
                <c:pt idx="71">
                  <c:v>4493.30465</c:v>
                </c:pt>
                <c:pt idx="72">
                  <c:v>4551.7852599999997</c:v>
                </c:pt>
                <c:pt idx="73">
                  <c:v>4522.27826</c:v>
                </c:pt>
                <c:pt idx="74">
                  <c:v>4518.5532000000003</c:v>
                </c:pt>
                <c:pt idx="75">
                  <c:v>4442.78078</c:v>
                </c:pt>
                <c:pt idx="76">
                  <c:v>4373.8181199999999</c:v>
                </c:pt>
                <c:pt idx="77">
                  <c:v>4335.204025</c:v>
                </c:pt>
                <c:pt idx="78">
                  <c:v>4316.6885400000001</c:v>
                </c:pt>
                <c:pt idx="79">
                  <c:v>4198.4456399999999</c:v>
                </c:pt>
                <c:pt idx="80">
                  <c:v>4185.4089400000003</c:v>
                </c:pt>
                <c:pt idx="81">
                  <c:v>4160.4568200000003</c:v>
                </c:pt>
                <c:pt idx="82">
                  <c:v>4207.5267999999996</c:v>
                </c:pt>
                <c:pt idx="83">
                  <c:v>4120.0181599999996</c:v>
                </c:pt>
                <c:pt idx="84">
                  <c:v>4147.3316199999999</c:v>
                </c:pt>
                <c:pt idx="85">
                  <c:v>4086.8999199999998</c:v>
                </c:pt>
                <c:pt idx="86">
                  <c:v>4066.41696</c:v>
                </c:pt>
                <c:pt idx="87">
                  <c:v>4018.6405399999999</c:v>
                </c:pt>
                <c:pt idx="88">
                  <c:v>3987.9301999999998</c:v>
                </c:pt>
                <c:pt idx="89">
                  <c:v>3975.1189800000002</c:v>
                </c:pt>
                <c:pt idx="90">
                  <c:v>3898.1966600000001</c:v>
                </c:pt>
                <c:pt idx="91" formatCode="General">
                  <c:v>3898.1788333333302</c:v>
                </c:pt>
                <c:pt idx="92">
                  <c:v>4186.5327200000002</c:v>
                </c:pt>
                <c:pt idx="93">
                  <c:v>4941.7275</c:v>
                </c:pt>
                <c:pt idx="94">
                  <c:v>4960.9870000000001</c:v>
                </c:pt>
                <c:pt idx="95">
                  <c:v>4792.8426799999997</c:v>
                </c:pt>
                <c:pt idx="96">
                  <c:v>4979.5995800000001</c:v>
                </c:pt>
                <c:pt idx="97">
                  <c:v>5029.3964400000004</c:v>
                </c:pt>
                <c:pt idx="98">
                  <c:v>5234.5315399999999</c:v>
                </c:pt>
                <c:pt idx="99">
                  <c:v>5292.4191799999999</c:v>
                </c:pt>
                <c:pt idx="100">
                  <c:v>5111.7254999999996</c:v>
                </c:pt>
                <c:pt idx="101">
                  <c:v>5050.3000199999997</c:v>
                </c:pt>
                <c:pt idx="102">
                  <c:v>5195.1677</c:v>
                </c:pt>
                <c:pt idx="103">
                  <c:v>5268.5858600000001</c:v>
                </c:pt>
                <c:pt idx="104">
                  <c:v>5158.7439999999997</c:v>
                </c:pt>
                <c:pt idx="105">
                  <c:v>5123.0681599999998</c:v>
                </c:pt>
                <c:pt idx="106">
                  <c:v>4957.4876999999997</c:v>
                </c:pt>
                <c:pt idx="107">
                  <c:v>4795.3890799999999</c:v>
                </c:pt>
                <c:pt idx="108">
                  <c:v>4860.3834399999996</c:v>
                </c:pt>
                <c:pt idx="109" formatCode="0.00">
                  <c:v>4924.0521200000003</c:v>
                </c:pt>
                <c:pt idx="110" formatCode="0.00">
                  <c:v>4905.415</c:v>
                </c:pt>
                <c:pt idx="111" formatCode="0.00">
                  <c:v>5000.7610999999997</c:v>
                </c:pt>
                <c:pt idx="112" formatCode="0.00">
                  <c:v>5139.9154600000002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585-4BC0-809A-D7396D91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583455"/>
        <c:axId val="1673423136"/>
      </c:lineChart>
      <c:dateAx>
        <c:axId val="836683968"/>
        <c:scaling>
          <c:orientation val="minMax"/>
          <c:min val="45337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Offset val="100"/>
        <c:baseTimeUnit val="days"/>
      </c:dateAx>
      <c:valAx>
        <c:axId val="836681224"/>
        <c:scaling>
          <c:orientation val="minMax"/>
          <c:max val="12"/>
          <c:min val="1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valAx>
        <c:axId val="1673423136"/>
        <c:scaling>
          <c:orientation val="minMax"/>
          <c:max val="5800"/>
          <c:min val="3800"/>
        </c:scaling>
        <c:delete val="0"/>
        <c:axPos val="r"/>
        <c:numFmt formatCode="#,##0_ " sourceLinked="0"/>
        <c:majorTickMark val="out"/>
        <c:minorTickMark val="none"/>
        <c:tickLblPos val="nextTo"/>
        <c:spPr>
          <a:ln>
            <a:noFill/>
          </a:ln>
        </c:spPr>
        <c:crossAx val="1771583455"/>
        <c:crosses val="max"/>
        <c:crossBetween val="between"/>
      </c:valAx>
      <c:dateAx>
        <c:axId val="1771583455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6734231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572623288542706"/>
          <c:y val="9.4882325755792155E-3"/>
          <c:w val="0.71940727417380168"/>
          <c:h val="0.19472256411101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056916688073082E-2"/>
          <c:y val="0.11905539683645738"/>
          <c:w val="0.85822248812830537"/>
          <c:h val="0.70042056028300037"/>
        </c:manualLayout>
      </c:layout>
      <c:lineChart>
        <c:grouping val="standard"/>
        <c:varyColors val="0"/>
        <c:ser>
          <c:idx val="3"/>
          <c:order val="0"/>
          <c:tx>
            <c:strRef>
              <c:f>周度名义GDP!$I$21</c:f>
              <c:strCache>
                <c:ptCount val="1"/>
                <c:pt idx="0">
                  <c:v>名义GDP(周度)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周度名义GDP!$H$194:$H$251</c:f>
              <c:numCache>
                <c:formatCode>m/d/yyyy</c:formatCode>
                <c:ptCount val="58"/>
                <c:pt idx="0">
                  <c:v>44919</c:v>
                </c:pt>
                <c:pt idx="1">
                  <c:v>44926</c:v>
                </c:pt>
                <c:pt idx="2">
                  <c:v>44933</c:v>
                </c:pt>
                <c:pt idx="3">
                  <c:v>44940</c:v>
                </c:pt>
                <c:pt idx="4">
                  <c:v>44947</c:v>
                </c:pt>
                <c:pt idx="5">
                  <c:v>44954</c:v>
                </c:pt>
                <c:pt idx="6">
                  <c:v>44961</c:v>
                </c:pt>
                <c:pt idx="7">
                  <c:v>44968</c:v>
                </c:pt>
                <c:pt idx="8">
                  <c:v>44975</c:v>
                </c:pt>
                <c:pt idx="9">
                  <c:v>44982</c:v>
                </c:pt>
                <c:pt idx="10">
                  <c:v>44989</c:v>
                </c:pt>
                <c:pt idx="11">
                  <c:v>44996</c:v>
                </c:pt>
                <c:pt idx="12">
                  <c:v>45003</c:v>
                </c:pt>
                <c:pt idx="13">
                  <c:v>45010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45052</c:v>
                </c:pt>
                <c:pt idx="20">
                  <c:v>45059</c:v>
                </c:pt>
                <c:pt idx="21">
                  <c:v>45066</c:v>
                </c:pt>
                <c:pt idx="22">
                  <c:v>45073</c:v>
                </c:pt>
                <c:pt idx="23">
                  <c:v>45080</c:v>
                </c:pt>
                <c:pt idx="24">
                  <c:v>45087</c:v>
                </c:pt>
                <c:pt idx="25">
                  <c:v>45094</c:v>
                </c:pt>
                <c:pt idx="26">
                  <c:v>45101</c:v>
                </c:pt>
                <c:pt idx="27">
                  <c:v>45108</c:v>
                </c:pt>
                <c:pt idx="28">
                  <c:v>45115</c:v>
                </c:pt>
                <c:pt idx="29">
                  <c:v>45122</c:v>
                </c:pt>
                <c:pt idx="30">
                  <c:v>45129</c:v>
                </c:pt>
                <c:pt idx="31">
                  <c:v>45136</c:v>
                </c:pt>
                <c:pt idx="32">
                  <c:v>45143</c:v>
                </c:pt>
                <c:pt idx="33">
                  <c:v>45150</c:v>
                </c:pt>
                <c:pt idx="34">
                  <c:v>45157</c:v>
                </c:pt>
                <c:pt idx="35">
                  <c:v>45164</c:v>
                </c:pt>
                <c:pt idx="36">
                  <c:v>45171</c:v>
                </c:pt>
                <c:pt idx="37">
                  <c:v>45178</c:v>
                </c:pt>
                <c:pt idx="38">
                  <c:v>45185</c:v>
                </c:pt>
                <c:pt idx="39">
                  <c:v>45192</c:v>
                </c:pt>
                <c:pt idx="40">
                  <c:v>45199</c:v>
                </c:pt>
                <c:pt idx="41">
                  <c:v>45206</c:v>
                </c:pt>
                <c:pt idx="42">
                  <c:v>45213</c:v>
                </c:pt>
                <c:pt idx="43">
                  <c:v>45220</c:v>
                </c:pt>
                <c:pt idx="44">
                  <c:v>45227</c:v>
                </c:pt>
                <c:pt idx="45">
                  <c:v>45234</c:v>
                </c:pt>
                <c:pt idx="46">
                  <c:v>45241</c:v>
                </c:pt>
                <c:pt idx="47">
                  <c:v>45248</c:v>
                </c:pt>
                <c:pt idx="48">
                  <c:v>45255</c:v>
                </c:pt>
                <c:pt idx="49">
                  <c:v>45262</c:v>
                </c:pt>
                <c:pt idx="50">
                  <c:v>45269</c:v>
                </c:pt>
                <c:pt idx="51">
                  <c:v>45276</c:v>
                </c:pt>
                <c:pt idx="52">
                  <c:v>45283</c:v>
                </c:pt>
                <c:pt idx="53">
                  <c:v>45290</c:v>
                </c:pt>
                <c:pt idx="54">
                  <c:v>45297</c:v>
                </c:pt>
                <c:pt idx="55">
                  <c:v>45304</c:v>
                </c:pt>
                <c:pt idx="56">
                  <c:v>45311</c:v>
                </c:pt>
                <c:pt idx="57">
                  <c:v>45318</c:v>
                </c:pt>
              </c:numCache>
            </c:numRef>
          </c:cat>
          <c:val>
            <c:numRef>
              <c:f>周度名义GDP!$I$194:$I$251</c:f>
              <c:numCache>
                <c:formatCode>0.00</c:formatCode>
                <c:ptCount val="58"/>
                <c:pt idx="0">
                  <c:v>4.2741952104280205</c:v>
                </c:pt>
                <c:pt idx="1">
                  <c:v>3.713731829976707</c:v>
                </c:pt>
                <c:pt idx="2">
                  <c:v>4.1454670228999628</c:v>
                </c:pt>
                <c:pt idx="3">
                  <c:v>4.1507387909348523</c:v>
                </c:pt>
                <c:pt idx="4">
                  <c:v>4.508076826720373</c:v>
                </c:pt>
                <c:pt idx="5">
                  <c:v>5.9417138533185856</c:v>
                </c:pt>
                <c:pt idx="6">
                  <c:v>4.4574425046272088</c:v>
                </c:pt>
                <c:pt idx="7">
                  <c:v>4.7893622791558048</c:v>
                </c:pt>
                <c:pt idx="8">
                  <c:v>5.1195234782390884</c:v>
                </c:pt>
                <c:pt idx="9">
                  <c:v>5.4362974931778894</c:v>
                </c:pt>
                <c:pt idx="10">
                  <c:v>5.062527722074373</c:v>
                </c:pt>
                <c:pt idx="11">
                  <c:v>5.5883465242554902</c:v>
                </c:pt>
                <c:pt idx="12">
                  <c:v>6.2174146191617403</c:v>
                </c:pt>
                <c:pt idx="13">
                  <c:v>6.0252416255559087</c:v>
                </c:pt>
                <c:pt idx="14">
                  <c:v>5.4483160822957792</c:v>
                </c:pt>
                <c:pt idx="15">
                  <c:v>5.3697161145285071</c:v>
                </c:pt>
                <c:pt idx="16">
                  <c:v>5.6570976078585078</c:v>
                </c:pt>
                <c:pt idx="17">
                  <c:v>6.023685096828725</c:v>
                </c:pt>
                <c:pt idx="18">
                  <c:v>5.6837175422902781</c:v>
                </c:pt>
                <c:pt idx="19">
                  <c:v>6.8530913847566435</c:v>
                </c:pt>
                <c:pt idx="20">
                  <c:v>6.3899040211713647</c:v>
                </c:pt>
                <c:pt idx="21">
                  <c:v>5.9895655170196829</c:v>
                </c:pt>
                <c:pt idx="22">
                  <c:v>5.750128435704486</c:v>
                </c:pt>
                <c:pt idx="23">
                  <c:v>5.1275533832591345</c:v>
                </c:pt>
                <c:pt idx="24">
                  <c:v>4.5056589942732659</c:v>
                </c:pt>
                <c:pt idx="25">
                  <c:v>3.7616031059827519</c:v>
                </c:pt>
                <c:pt idx="26">
                  <c:v>3.6516649748867493</c:v>
                </c:pt>
                <c:pt idx="27">
                  <c:v>4.4222043510251199</c:v>
                </c:pt>
                <c:pt idx="28">
                  <c:v>2.3247276318494325</c:v>
                </c:pt>
                <c:pt idx="29">
                  <c:v>1.4726480091684935</c:v>
                </c:pt>
                <c:pt idx="30">
                  <c:v>1.5508191878312583</c:v>
                </c:pt>
                <c:pt idx="31">
                  <c:v>2.7923238165191329</c:v>
                </c:pt>
                <c:pt idx="32">
                  <c:v>2.4185257050848139</c:v>
                </c:pt>
                <c:pt idx="33">
                  <c:v>2.4555974416599442</c:v>
                </c:pt>
                <c:pt idx="34">
                  <c:v>2.7654893628419384</c:v>
                </c:pt>
                <c:pt idx="35">
                  <c:v>3.0951451568781563</c:v>
                </c:pt>
                <c:pt idx="36">
                  <c:v>4.3412915124662295</c:v>
                </c:pt>
                <c:pt idx="37">
                  <c:v>4.6606047195560212</c:v>
                </c:pt>
                <c:pt idx="38">
                  <c:v>5.0372391016435296</c:v>
                </c:pt>
                <c:pt idx="39">
                  <c:v>5.4471382386602345</c:v>
                </c:pt>
                <c:pt idx="40">
                  <c:v>5.0150741649818089</c:v>
                </c:pt>
                <c:pt idx="41">
                  <c:v>5.1945979487607943</c:v>
                </c:pt>
                <c:pt idx="42">
                  <c:v>4.7887506821293728</c:v>
                </c:pt>
                <c:pt idx="43">
                  <c:v>5.6616461392060211</c:v>
                </c:pt>
                <c:pt idx="44">
                  <c:v>4.9903627107027848</c:v>
                </c:pt>
                <c:pt idx="45">
                  <c:v>4.5652988247861526</c:v>
                </c:pt>
                <c:pt idx="46">
                  <c:v>4.9031254657351742</c:v>
                </c:pt>
                <c:pt idx="47">
                  <c:v>5.6958348390313684</c:v>
                </c:pt>
                <c:pt idx="48">
                  <c:v>5.491901905469085</c:v>
                </c:pt>
                <c:pt idx="49">
                  <c:v>4.9474543316855559</c:v>
                </c:pt>
                <c:pt idx="50">
                  <c:v>4.7498801849645158</c:v>
                </c:pt>
                <c:pt idx="51">
                  <c:v>4.4854600260861579</c:v>
                </c:pt>
                <c:pt idx="52">
                  <c:v>4.5045110200552774</c:v>
                </c:pt>
                <c:pt idx="53">
                  <c:v>4.3977662144062171</c:v>
                </c:pt>
                <c:pt idx="54">
                  <c:v>3.4994983272953002</c:v>
                </c:pt>
                <c:pt idx="55">
                  <c:v>3.3979496677903995</c:v>
                </c:pt>
                <c:pt idx="56">
                  <c:v>3.4009157242951362</c:v>
                </c:pt>
                <c:pt idx="57">
                  <c:v>3.6379123550001053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F07-4319-9ECE-759EE556E6E7}"/>
            </c:ext>
          </c:extLst>
        </c:ser>
        <c:ser>
          <c:idx val="2"/>
          <c:order val="1"/>
          <c:tx>
            <c:strRef>
              <c:f>周度名义GDP!$J$21</c:f>
              <c:strCache>
                <c:ptCount val="1"/>
                <c:pt idx="0">
                  <c:v>名义GDP(周度)（23年后为两年复合增速）</c:v>
                </c:pt>
              </c:strCache>
            </c:strRef>
          </c:tx>
          <c:spPr>
            <a:ln w="28575"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周度名义GDP!$H$194:$H$251</c:f>
              <c:numCache>
                <c:formatCode>m/d/yyyy</c:formatCode>
                <c:ptCount val="58"/>
                <c:pt idx="0">
                  <c:v>44919</c:v>
                </c:pt>
                <c:pt idx="1">
                  <c:v>44926</c:v>
                </c:pt>
                <c:pt idx="2">
                  <c:v>44933</c:v>
                </c:pt>
                <c:pt idx="3">
                  <c:v>44940</c:v>
                </c:pt>
                <c:pt idx="4">
                  <c:v>44947</c:v>
                </c:pt>
                <c:pt idx="5">
                  <c:v>44954</c:v>
                </c:pt>
                <c:pt idx="6">
                  <c:v>44961</c:v>
                </c:pt>
                <c:pt idx="7">
                  <c:v>44968</c:v>
                </c:pt>
                <c:pt idx="8">
                  <c:v>44975</c:v>
                </c:pt>
                <c:pt idx="9">
                  <c:v>44982</c:v>
                </c:pt>
                <c:pt idx="10">
                  <c:v>44989</c:v>
                </c:pt>
                <c:pt idx="11">
                  <c:v>44996</c:v>
                </c:pt>
                <c:pt idx="12">
                  <c:v>45003</c:v>
                </c:pt>
                <c:pt idx="13">
                  <c:v>45010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45052</c:v>
                </c:pt>
                <c:pt idx="20">
                  <c:v>45059</c:v>
                </c:pt>
                <c:pt idx="21">
                  <c:v>45066</c:v>
                </c:pt>
                <c:pt idx="22">
                  <c:v>45073</c:v>
                </c:pt>
                <c:pt idx="23">
                  <c:v>45080</c:v>
                </c:pt>
                <c:pt idx="24">
                  <c:v>45087</c:v>
                </c:pt>
                <c:pt idx="25">
                  <c:v>45094</c:v>
                </c:pt>
                <c:pt idx="26">
                  <c:v>45101</c:v>
                </c:pt>
                <c:pt idx="27">
                  <c:v>45108</c:v>
                </c:pt>
                <c:pt idx="28">
                  <c:v>45115</c:v>
                </c:pt>
                <c:pt idx="29">
                  <c:v>45122</c:v>
                </c:pt>
                <c:pt idx="30">
                  <c:v>45129</c:v>
                </c:pt>
                <c:pt idx="31">
                  <c:v>45136</c:v>
                </c:pt>
                <c:pt idx="32">
                  <c:v>45143</c:v>
                </c:pt>
                <c:pt idx="33">
                  <c:v>45150</c:v>
                </c:pt>
                <c:pt idx="34">
                  <c:v>45157</c:v>
                </c:pt>
                <c:pt idx="35">
                  <c:v>45164</c:v>
                </c:pt>
                <c:pt idx="36">
                  <c:v>45171</c:v>
                </c:pt>
                <c:pt idx="37">
                  <c:v>45178</c:v>
                </c:pt>
                <c:pt idx="38">
                  <c:v>45185</c:v>
                </c:pt>
                <c:pt idx="39">
                  <c:v>45192</c:v>
                </c:pt>
                <c:pt idx="40">
                  <c:v>45199</c:v>
                </c:pt>
                <c:pt idx="41">
                  <c:v>45206</c:v>
                </c:pt>
                <c:pt idx="42">
                  <c:v>45213</c:v>
                </c:pt>
                <c:pt idx="43">
                  <c:v>45220</c:v>
                </c:pt>
                <c:pt idx="44">
                  <c:v>45227</c:v>
                </c:pt>
                <c:pt idx="45">
                  <c:v>45234</c:v>
                </c:pt>
                <c:pt idx="46">
                  <c:v>45241</c:v>
                </c:pt>
                <c:pt idx="47">
                  <c:v>45248</c:v>
                </c:pt>
                <c:pt idx="48">
                  <c:v>45255</c:v>
                </c:pt>
                <c:pt idx="49">
                  <c:v>45262</c:v>
                </c:pt>
                <c:pt idx="50">
                  <c:v>45269</c:v>
                </c:pt>
                <c:pt idx="51">
                  <c:v>45276</c:v>
                </c:pt>
                <c:pt idx="52">
                  <c:v>45283</c:v>
                </c:pt>
                <c:pt idx="53">
                  <c:v>45290</c:v>
                </c:pt>
                <c:pt idx="54">
                  <c:v>45297</c:v>
                </c:pt>
                <c:pt idx="55">
                  <c:v>45304</c:v>
                </c:pt>
                <c:pt idx="56">
                  <c:v>45311</c:v>
                </c:pt>
                <c:pt idx="57">
                  <c:v>45318</c:v>
                </c:pt>
              </c:numCache>
            </c:numRef>
          </c:cat>
          <c:val>
            <c:numRef>
              <c:f>周度名义GDP!$J$194:$J$251</c:f>
              <c:numCache>
                <c:formatCode>0.00</c:formatCode>
                <c:ptCount val="58"/>
                <c:pt idx="0">
                  <c:v>4.2741952104280205</c:v>
                </c:pt>
                <c:pt idx="1">
                  <c:v>3.713731829976707</c:v>
                </c:pt>
                <c:pt idx="2">
                  <c:v>5.570470549471529</c:v>
                </c:pt>
                <c:pt idx="3">
                  <c:v>5.6799682641556881</c:v>
                </c:pt>
                <c:pt idx="4">
                  <c:v>5.8697546005620715</c:v>
                </c:pt>
                <c:pt idx="5">
                  <c:v>6.5028835485800851</c:v>
                </c:pt>
                <c:pt idx="6">
                  <c:v>6.0370201815656666</c:v>
                </c:pt>
                <c:pt idx="7">
                  <c:v>5.8483586747875016</c:v>
                </c:pt>
                <c:pt idx="8">
                  <c:v>6.0985467494268031</c:v>
                </c:pt>
                <c:pt idx="9">
                  <c:v>6.249251771679476</c:v>
                </c:pt>
                <c:pt idx="10">
                  <c:v>6.1792158992034274</c:v>
                </c:pt>
                <c:pt idx="11">
                  <c:v>7.2344560737817476</c:v>
                </c:pt>
                <c:pt idx="12">
                  <c:v>7.2871765384355802</c:v>
                </c:pt>
                <c:pt idx="13">
                  <c:v>7.1705534278269312</c:v>
                </c:pt>
                <c:pt idx="14">
                  <c:v>6.9791206301502928</c:v>
                </c:pt>
                <c:pt idx="15">
                  <c:v>6.9970441419390905</c:v>
                </c:pt>
                <c:pt idx="16">
                  <c:v>6.1444840839112169</c:v>
                </c:pt>
                <c:pt idx="17">
                  <c:v>6.0157010596535221</c:v>
                </c:pt>
                <c:pt idx="18">
                  <c:v>5.8842511971265443</c:v>
                </c:pt>
                <c:pt idx="19">
                  <c:v>6.2774731741590983</c:v>
                </c:pt>
                <c:pt idx="20">
                  <c:v>4.8842985188398913</c:v>
                </c:pt>
                <c:pt idx="21">
                  <c:v>5.4195571210619908</c:v>
                </c:pt>
                <c:pt idx="22">
                  <c:v>5.2402819434490766</c:v>
                </c:pt>
                <c:pt idx="23">
                  <c:v>4.8915517989499335</c:v>
                </c:pt>
                <c:pt idx="24">
                  <c:v>4.5574163555312186</c:v>
                </c:pt>
                <c:pt idx="25">
                  <c:v>4.2219435350981938</c:v>
                </c:pt>
                <c:pt idx="26">
                  <c:v>4.1496249110445582</c:v>
                </c:pt>
                <c:pt idx="27">
                  <c:v>4.5073495277597297</c:v>
                </c:pt>
                <c:pt idx="28">
                  <c:v>3.7117818328525676</c:v>
                </c:pt>
                <c:pt idx="29">
                  <c:v>3.5291861745859077</c:v>
                </c:pt>
                <c:pt idx="30">
                  <c:v>3.6175104898738208</c:v>
                </c:pt>
                <c:pt idx="31">
                  <c:v>4.0503679079886945</c:v>
                </c:pt>
                <c:pt idx="32">
                  <c:v>3.8825165400420802</c:v>
                </c:pt>
                <c:pt idx="33">
                  <c:v>3.8970897064092958</c:v>
                </c:pt>
                <c:pt idx="34">
                  <c:v>4.0236256638130463</c:v>
                </c:pt>
                <c:pt idx="35">
                  <c:v>4.1954723284939099</c:v>
                </c:pt>
                <c:pt idx="36">
                  <c:v>4.6640160229079131</c:v>
                </c:pt>
                <c:pt idx="37">
                  <c:v>4.7170350754031753</c:v>
                </c:pt>
                <c:pt idx="38">
                  <c:v>4.7904968651473201</c:v>
                </c:pt>
                <c:pt idx="39">
                  <c:v>4.9515938983184071</c:v>
                </c:pt>
                <c:pt idx="40">
                  <c:v>4.6549244491332686</c:v>
                </c:pt>
                <c:pt idx="41">
                  <c:v>3.9723645904179872</c:v>
                </c:pt>
                <c:pt idx="42">
                  <c:v>3.7277545774911491</c:v>
                </c:pt>
                <c:pt idx="43">
                  <c:v>4.2263915206156799</c:v>
                </c:pt>
                <c:pt idx="44">
                  <c:v>3.7949310603253794</c:v>
                </c:pt>
                <c:pt idx="45">
                  <c:v>3.6472236496693178</c:v>
                </c:pt>
                <c:pt idx="46">
                  <c:v>3.9964200607266021</c:v>
                </c:pt>
                <c:pt idx="47">
                  <c:v>4.3646802720403111</c:v>
                </c:pt>
                <c:pt idx="48">
                  <c:v>4.1096896753999967</c:v>
                </c:pt>
                <c:pt idx="49">
                  <c:v>3.8551685619231835</c:v>
                </c:pt>
                <c:pt idx="50">
                  <c:v>3.7985898003943142</c:v>
                </c:pt>
                <c:pt idx="51">
                  <c:v>3.5625490162640494</c:v>
                </c:pt>
                <c:pt idx="52">
                  <c:v>3.4998140389876919</c:v>
                </c:pt>
                <c:pt idx="53">
                  <c:v>3.6505339828596162</c:v>
                </c:pt>
                <c:pt idx="54">
                  <c:v>3.7262711572496832</c:v>
                </c:pt>
                <c:pt idx="55">
                  <c:v>4.2389489169120997</c:v>
                </c:pt>
                <c:pt idx="56">
                  <c:v>4.9813815055950394</c:v>
                </c:pt>
                <c:pt idx="57">
                  <c:v>4.0847535623992126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07-4319-9ECE-759EE556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83968"/>
        <c:axId val="836681224"/>
      </c:lineChart>
      <c:lineChart>
        <c:grouping val="standard"/>
        <c:varyColors val="0"/>
        <c:ser>
          <c:idx val="1"/>
          <c:order val="2"/>
          <c:tx>
            <c:strRef>
              <c:f>周度名义GDP!$D$20</c:f>
              <c:strCache>
                <c:ptCount val="1"/>
                <c:pt idx="0">
                  <c:v>10Y中债利率(右轴)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周度名义GDP!$A$193:$A$250</c:f>
              <c:numCache>
                <c:formatCode>yyyy\-mm\-dd</c:formatCode>
                <c:ptCount val="58"/>
                <c:pt idx="0">
                  <c:v>44919</c:v>
                </c:pt>
                <c:pt idx="1">
                  <c:v>44926</c:v>
                </c:pt>
                <c:pt idx="2">
                  <c:v>44933</c:v>
                </c:pt>
                <c:pt idx="3">
                  <c:v>44940</c:v>
                </c:pt>
                <c:pt idx="4">
                  <c:v>44947</c:v>
                </c:pt>
                <c:pt idx="5">
                  <c:v>44954</c:v>
                </c:pt>
                <c:pt idx="6">
                  <c:v>44961</c:v>
                </c:pt>
                <c:pt idx="7">
                  <c:v>44968</c:v>
                </c:pt>
                <c:pt idx="8">
                  <c:v>44975</c:v>
                </c:pt>
                <c:pt idx="9">
                  <c:v>44982</c:v>
                </c:pt>
                <c:pt idx="10">
                  <c:v>44989</c:v>
                </c:pt>
                <c:pt idx="11">
                  <c:v>44996</c:v>
                </c:pt>
                <c:pt idx="12">
                  <c:v>45003</c:v>
                </c:pt>
                <c:pt idx="13">
                  <c:v>45010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45052</c:v>
                </c:pt>
                <c:pt idx="20">
                  <c:v>45059</c:v>
                </c:pt>
                <c:pt idx="21">
                  <c:v>45066</c:v>
                </c:pt>
                <c:pt idx="22">
                  <c:v>45073</c:v>
                </c:pt>
                <c:pt idx="23">
                  <c:v>45080</c:v>
                </c:pt>
                <c:pt idx="24">
                  <c:v>45087</c:v>
                </c:pt>
                <c:pt idx="25">
                  <c:v>45094</c:v>
                </c:pt>
                <c:pt idx="26">
                  <c:v>45101</c:v>
                </c:pt>
                <c:pt idx="27">
                  <c:v>45108</c:v>
                </c:pt>
                <c:pt idx="28">
                  <c:v>45115</c:v>
                </c:pt>
                <c:pt idx="29">
                  <c:v>45122</c:v>
                </c:pt>
                <c:pt idx="30">
                  <c:v>45129</c:v>
                </c:pt>
                <c:pt idx="31">
                  <c:v>45136</c:v>
                </c:pt>
                <c:pt idx="32">
                  <c:v>45143</c:v>
                </c:pt>
                <c:pt idx="33">
                  <c:v>45150</c:v>
                </c:pt>
                <c:pt idx="34">
                  <c:v>45157</c:v>
                </c:pt>
                <c:pt idx="35">
                  <c:v>45164</c:v>
                </c:pt>
                <c:pt idx="36">
                  <c:v>45171</c:v>
                </c:pt>
                <c:pt idx="37">
                  <c:v>45178</c:v>
                </c:pt>
                <c:pt idx="38">
                  <c:v>45185</c:v>
                </c:pt>
                <c:pt idx="39">
                  <c:v>45192</c:v>
                </c:pt>
                <c:pt idx="40">
                  <c:v>45199</c:v>
                </c:pt>
                <c:pt idx="41">
                  <c:v>45206</c:v>
                </c:pt>
                <c:pt idx="42">
                  <c:v>45213</c:v>
                </c:pt>
                <c:pt idx="43">
                  <c:v>45220</c:v>
                </c:pt>
                <c:pt idx="44">
                  <c:v>45227</c:v>
                </c:pt>
                <c:pt idx="45">
                  <c:v>45234</c:v>
                </c:pt>
                <c:pt idx="46">
                  <c:v>45241</c:v>
                </c:pt>
                <c:pt idx="47">
                  <c:v>45248</c:v>
                </c:pt>
                <c:pt idx="48">
                  <c:v>45255</c:v>
                </c:pt>
                <c:pt idx="49">
                  <c:v>45262</c:v>
                </c:pt>
                <c:pt idx="50">
                  <c:v>45269</c:v>
                </c:pt>
                <c:pt idx="51">
                  <c:v>45276</c:v>
                </c:pt>
                <c:pt idx="52">
                  <c:v>45283</c:v>
                </c:pt>
                <c:pt idx="53">
                  <c:v>45290</c:v>
                </c:pt>
                <c:pt idx="54">
                  <c:v>45297</c:v>
                </c:pt>
                <c:pt idx="55">
                  <c:v>45304</c:v>
                </c:pt>
                <c:pt idx="56">
                  <c:v>45311</c:v>
                </c:pt>
                <c:pt idx="57">
                  <c:v>45318</c:v>
                </c:pt>
              </c:numCache>
            </c:numRef>
          </c:cat>
          <c:val>
            <c:numRef>
              <c:f>周度名义GDP!$E$193:$E$250</c:f>
              <c:numCache>
                <c:formatCode>#,##0.0000_ </c:formatCode>
                <c:ptCount val="58"/>
                <c:pt idx="0">
                  <c:v>2.8544800000000001</c:v>
                </c:pt>
                <c:pt idx="1">
                  <c:v>2.843666666666667</c:v>
                </c:pt>
                <c:pt idx="2">
                  <c:v>2.8240750000000001</c:v>
                </c:pt>
                <c:pt idx="3">
                  <c:v>2.86842</c:v>
                </c:pt>
                <c:pt idx="4">
                  <c:v>2.91764</c:v>
                </c:pt>
                <c:pt idx="5">
                  <c:v>2.9340999999999999</c:v>
                </c:pt>
                <c:pt idx="6">
                  <c:v>2.9057166666666672</c:v>
                </c:pt>
                <c:pt idx="7">
                  <c:v>2.8973800000000001</c:v>
                </c:pt>
                <c:pt idx="8">
                  <c:v>2.8920400000000002</c:v>
                </c:pt>
                <c:pt idx="9">
                  <c:v>2.9176199999999999</c:v>
                </c:pt>
                <c:pt idx="10">
                  <c:v>2.90496</c:v>
                </c:pt>
                <c:pt idx="11">
                  <c:v>2.8751799999999998</c:v>
                </c:pt>
                <c:pt idx="12">
                  <c:v>2.8632200000000001</c:v>
                </c:pt>
                <c:pt idx="13">
                  <c:v>2.8602599999999998</c:v>
                </c:pt>
                <c:pt idx="14">
                  <c:v>2.8553999999999999</c:v>
                </c:pt>
                <c:pt idx="15">
                  <c:v>2.8564250000000002</c:v>
                </c:pt>
                <c:pt idx="16">
                  <c:v>2.82748</c:v>
                </c:pt>
                <c:pt idx="17">
                  <c:v>2.8334800000000002</c:v>
                </c:pt>
                <c:pt idx="18">
                  <c:v>2.804183333333333</c:v>
                </c:pt>
                <c:pt idx="19">
                  <c:v>2.7420666666666671</c:v>
                </c:pt>
                <c:pt idx="20">
                  <c:v>2.7229000000000001</c:v>
                </c:pt>
                <c:pt idx="21">
                  <c:v>2.7172800000000001</c:v>
                </c:pt>
                <c:pt idx="22">
                  <c:v>2.7080199999999999</c:v>
                </c:pt>
                <c:pt idx="23">
                  <c:v>2.6915200000000001</c:v>
                </c:pt>
                <c:pt idx="24">
                  <c:v>2.68208</c:v>
                </c:pt>
                <c:pt idx="25">
                  <c:v>2.6443400000000001</c:v>
                </c:pt>
                <c:pt idx="26">
                  <c:v>2.6776</c:v>
                </c:pt>
                <c:pt idx="27">
                  <c:v>2.6576166666666672</c:v>
                </c:pt>
                <c:pt idx="28">
                  <c:v>2.6415199999999999</c:v>
                </c:pt>
                <c:pt idx="29">
                  <c:v>2.6398199999999998</c:v>
                </c:pt>
                <c:pt idx="30">
                  <c:v>2.6224799999999999</c:v>
                </c:pt>
                <c:pt idx="31">
                  <c:v>2.6384400000000001</c:v>
                </c:pt>
                <c:pt idx="32">
                  <c:v>2.65266</c:v>
                </c:pt>
                <c:pt idx="33">
                  <c:v>2.64466</c:v>
                </c:pt>
                <c:pt idx="34">
                  <c:v>2.5787399999999998</c:v>
                </c:pt>
                <c:pt idx="35">
                  <c:v>2.5549400000000002</c:v>
                </c:pt>
                <c:pt idx="36">
                  <c:v>2.57124</c:v>
                </c:pt>
                <c:pt idx="37">
                  <c:v>2.6274799999999998</c:v>
                </c:pt>
                <c:pt idx="38">
                  <c:v>2.6231</c:v>
                </c:pt>
                <c:pt idx="39">
                  <c:v>2.6625399999999999</c:v>
                </c:pt>
                <c:pt idx="40">
                  <c:v>2.6888749999999999</c:v>
                </c:pt>
                <c:pt idx="41">
                  <c:v>2.6650999999999998</c:v>
                </c:pt>
                <c:pt idx="42">
                  <c:v>2.6787999999999998</c:v>
                </c:pt>
                <c:pt idx="43">
                  <c:v>2.6987999999999999</c:v>
                </c:pt>
                <c:pt idx="44">
                  <c:v>2.71122</c:v>
                </c:pt>
                <c:pt idx="45">
                  <c:v>2.6819600000000001</c:v>
                </c:pt>
                <c:pt idx="46">
                  <c:v>2.6517599999999999</c:v>
                </c:pt>
                <c:pt idx="47">
                  <c:v>2.6548400000000001</c:v>
                </c:pt>
                <c:pt idx="48">
                  <c:v>2.6833399999999998</c:v>
                </c:pt>
                <c:pt idx="49">
                  <c:v>2.6827399999999999</c:v>
                </c:pt>
                <c:pt idx="50">
                  <c:v>2.6675200000000001</c:v>
                </c:pt>
                <c:pt idx="51">
                  <c:v>2.6328800000000001</c:v>
                </c:pt>
                <c:pt idx="52">
                  <c:v>2.6063399999999999</c:v>
                </c:pt>
                <c:pt idx="53">
                  <c:v>2.5661200000000002</c:v>
                </c:pt>
                <c:pt idx="54">
                  <c:v>2.5445600000000002</c:v>
                </c:pt>
                <c:pt idx="55">
                  <c:v>2.5028800000000002</c:v>
                </c:pt>
                <c:pt idx="56">
                  <c:v>2.5131999999999999</c:v>
                </c:pt>
                <c:pt idx="57">
                  <c:v>2.4996800000000001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F07-4319-9ECE-759EE556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583455"/>
        <c:axId val="1673423136"/>
      </c:lineChart>
      <c:dateAx>
        <c:axId val="836683968"/>
        <c:scaling>
          <c:orientation val="minMax"/>
          <c:min val="44908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Offset val="100"/>
        <c:baseTimeUnit val="days"/>
      </c:dateAx>
      <c:valAx>
        <c:axId val="836681224"/>
        <c:scaling>
          <c:orientation val="minMax"/>
          <c:max val="12"/>
          <c:min val="1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valAx>
        <c:axId val="1673423136"/>
        <c:scaling>
          <c:orientation val="minMax"/>
        </c:scaling>
        <c:delete val="0"/>
        <c:axPos val="r"/>
        <c:numFmt formatCode="#,##0.00_ " sourceLinked="0"/>
        <c:majorTickMark val="out"/>
        <c:minorTickMark val="none"/>
        <c:tickLblPos val="nextTo"/>
        <c:spPr>
          <a:ln>
            <a:noFill/>
          </a:ln>
        </c:spPr>
        <c:crossAx val="1771583455"/>
        <c:crosses val="max"/>
        <c:crossBetween val="between"/>
      </c:valAx>
      <c:dateAx>
        <c:axId val="1771583455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6734231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572623288542706"/>
          <c:y val="9.4882325755792155E-3"/>
          <c:w val="0.71940727417380168"/>
          <c:h val="0.19472256411101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2869207624183603E-2"/>
          <c:y val="0.15359233573975245"/>
          <c:w val="0.85822248812830537"/>
          <c:h val="0.6589534855134962"/>
        </c:manualLayout>
      </c:layout>
      <c:lineChart>
        <c:grouping val="standard"/>
        <c:varyColors val="0"/>
        <c:ser>
          <c:idx val="3"/>
          <c:order val="0"/>
          <c:tx>
            <c:strRef>
              <c:f>周度名义GDP!$I$21</c:f>
              <c:strCache>
                <c:ptCount val="1"/>
                <c:pt idx="0">
                  <c:v>名义GDP(周度)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cat>
            <c:numRef>
              <c:f>周度名义GDP!$H$194:$H$306</c:f>
              <c:numCache>
                <c:formatCode>m/d/yyyy</c:formatCode>
                <c:ptCount val="113"/>
                <c:pt idx="0">
                  <c:v>44919</c:v>
                </c:pt>
                <c:pt idx="1">
                  <c:v>44926</c:v>
                </c:pt>
                <c:pt idx="2">
                  <c:v>44933</c:v>
                </c:pt>
                <c:pt idx="3">
                  <c:v>44940</c:v>
                </c:pt>
                <c:pt idx="4">
                  <c:v>44947</c:v>
                </c:pt>
                <c:pt idx="5">
                  <c:v>44954</c:v>
                </c:pt>
                <c:pt idx="6">
                  <c:v>44961</c:v>
                </c:pt>
                <c:pt idx="7">
                  <c:v>44968</c:v>
                </c:pt>
                <c:pt idx="8">
                  <c:v>44975</c:v>
                </c:pt>
                <c:pt idx="9">
                  <c:v>44982</c:v>
                </c:pt>
                <c:pt idx="10">
                  <c:v>44989</c:v>
                </c:pt>
                <c:pt idx="11">
                  <c:v>44996</c:v>
                </c:pt>
                <c:pt idx="12">
                  <c:v>45003</c:v>
                </c:pt>
                <c:pt idx="13">
                  <c:v>45010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45052</c:v>
                </c:pt>
                <c:pt idx="20">
                  <c:v>45059</c:v>
                </c:pt>
                <c:pt idx="21">
                  <c:v>45066</c:v>
                </c:pt>
                <c:pt idx="22">
                  <c:v>45073</c:v>
                </c:pt>
                <c:pt idx="23">
                  <c:v>45080</c:v>
                </c:pt>
                <c:pt idx="24">
                  <c:v>45087</c:v>
                </c:pt>
                <c:pt idx="25">
                  <c:v>45094</c:v>
                </c:pt>
                <c:pt idx="26">
                  <c:v>45101</c:v>
                </c:pt>
                <c:pt idx="27">
                  <c:v>45108</c:v>
                </c:pt>
                <c:pt idx="28">
                  <c:v>45115</c:v>
                </c:pt>
                <c:pt idx="29">
                  <c:v>45122</c:v>
                </c:pt>
                <c:pt idx="30">
                  <c:v>45129</c:v>
                </c:pt>
                <c:pt idx="31">
                  <c:v>45136</c:v>
                </c:pt>
                <c:pt idx="32">
                  <c:v>45143</c:v>
                </c:pt>
                <c:pt idx="33">
                  <c:v>45150</c:v>
                </c:pt>
                <c:pt idx="34">
                  <c:v>45157</c:v>
                </c:pt>
                <c:pt idx="35">
                  <c:v>45164</c:v>
                </c:pt>
                <c:pt idx="36">
                  <c:v>45171</c:v>
                </c:pt>
                <c:pt idx="37">
                  <c:v>45178</c:v>
                </c:pt>
                <c:pt idx="38">
                  <c:v>45185</c:v>
                </c:pt>
                <c:pt idx="39">
                  <c:v>45192</c:v>
                </c:pt>
                <c:pt idx="40">
                  <c:v>45199</c:v>
                </c:pt>
                <c:pt idx="41">
                  <c:v>45206</c:v>
                </c:pt>
                <c:pt idx="42">
                  <c:v>45213</c:v>
                </c:pt>
                <c:pt idx="43">
                  <c:v>45220</c:v>
                </c:pt>
                <c:pt idx="44">
                  <c:v>45227</c:v>
                </c:pt>
                <c:pt idx="45">
                  <c:v>45234</c:v>
                </c:pt>
                <c:pt idx="46">
                  <c:v>45241</c:v>
                </c:pt>
                <c:pt idx="47">
                  <c:v>45248</c:v>
                </c:pt>
                <c:pt idx="48">
                  <c:v>45255</c:v>
                </c:pt>
                <c:pt idx="49">
                  <c:v>45262</c:v>
                </c:pt>
                <c:pt idx="50">
                  <c:v>45269</c:v>
                </c:pt>
                <c:pt idx="51">
                  <c:v>45276</c:v>
                </c:pt>
                <c:pt idx="52">
                  <c:v>45283</c:v>
                </c:pt>
                <c:pt idx="53">
                  <c:v>45290</c:v>
                </c:pt>
                <c:pt idx="54">
                  <c:v>45297</c:v>
                </c:pt>
                <c:pt idx="55">
                  <c:v>45304</c:v>
                </c:pt>
                <c:pt idx="56">
                  <c:v>45311</c:v>
                </c:pt>
                <c:pt idx="57">
                  <c:v>45318</c:v>
                </c:pt>
                <c:pt idx="58">
                  <c:v>45325</c:v>
                </c:pt>
                <c:pt idx="59">
                  <c:v>45332</c:v>
                </c:pt>
                <c:pt idx="60">
                  <c:v>45339</c:v>
                </c:pt>
                <c:pt idx="61">
                  <c:v>45346</c:v>
                </c:pt>
                <c:pt idx="62">
                  <c:v>45353</c:v>
                </c:pt>
                <c:pt idx="63">
                  <c:v>45360</c:v>
                </c:pt>
                <c:pt idx="64">
                  <c:v>45367</c:v>
                </c:pt>
                <c:pt idx="65">
                  <c:v>45374</c:v>
                </c:pt>
                <c:pt idx="66">
                  <c:v>45381</c:v>
                </c:pt>
                <c:pt idx="67">
                  <c:v>45388</c:v>
                </c:pt>
                <c:pt idx="68">
                  <c:v>45395</c:v>
                </c:pt>
                <c:pt idx="69">
                  <c:v>45402</c:v>
                </c:pt>
                <c:pt idx="70">
                  <c:v>45409</c:v>
                </c:pt>
                <c:pt idx="71">
                  <c:v>45416</c:v>
                </c:pt>
                <c:pt idx="72">
                  <c:v>45423</c:v>
                </c:pt>
                <c:pt idx="73">
                  <c:v>45430</c:v>
                </c:pt>
                <c:pt idx="74">
                  <c:v>45437</c:v>
                </c:pt>
                <c:pt idx="75">
                  <c:v>45444</c:v>
                </c:pt>
                <c:pt idx="76">
                  <c:v>45451</c:v>
                </c:pt>
                <c:pt idx="77">
                  <c:v>45458</c:v>
                </c:pt>
                <c:pt idx="78">
                  <c:v>45465</c:v>
                </c:pt>
                <c:pt idx="79">
                  <c:v>45472</c:v>
                </c:pt>
                <c:pt idx="80">
                  <c:v>45479</c:v>
                </c:pt>
                <c:pt idx="81">
                  <c:v>45486</c:v>
                </c:pt>
                <c:pt idx="82">
                  <c:v>45493</c:v>
                </c:pt>
                <c:pt idx="83">
                  <c:v>45500</c:v>
                </c:pt>
                <c:pt idx="84">
                  <c:v>45507</c:v>
                </c:pt>
                <c:pt idx="85">
                  <c:v>45514</c:v>
                </c:pt>
                <c:pt idx="86">
                  <c:v>45521</c:v>
                </c:pt>
                <c:pt idx="87">
                  <c:v>45528</c:v>
                </c:pt>
                <c:pt idx="88">
                  <c:v>45535</c:v>
                </c:pt>
                <c:pt idx="89">
                  <c:v>45542</c:v>
                </c:pt>
                <c:pt idx="90">
                  <c:v>45549</c:v>
                </c:pt>
                <c:pt idx="91">
                  <c:v>45556</c:v>
                </c:pt>
                <c:pt idx="92">
                  <c:v>45563</c:v>
                </c:pt>
                <c:pt idx="93">
                  <c:v>45570</c:v>
                </c:pt>
                <c:pt idx="94">
                  <c:v>45577</c:v>
                </c:pt>
                <c:pt idx="95">
                  <c:v>45584</c:v>
                </c:pt>
                <c:pt idx="96">
                  <c:v>45591</c:v>
                </c:pt>
                <c:pt idx="97">
                  <c:v>45598</c:v>
                </c:pt>
                <c:pt idx="98">
                  <c:v>45605</c:v>
                </c:pt>
                <c:pt idx="99">
                  <c:v>45612</c:v>
                </c:pt>
                <c:pt idx="100">
                  <c:v>45619</c:v>
                </c:pt>
                <c:pt idx="101">
                  <c:v>45626</c:v>
                </c:pt>
                <c:pt idx="102">
                  <c:v>45633</c:v>
                </c:pt>
                <c:pt idx="103">
                  <c:v>45640</c:v>
                </c:pt>
                <c:pt idx="104">
                  <c:v>45647</c:v>
                </c:pt>
                <c:pt idx="105">
                  <c:v>45654</c:v>
                </c:pt>
                <c:pt idx="106">
                  <c:v>45661</c:v>
                </c:pt>
                <c:pt idx="107">
                  <c:v>45668</c:v>
                </c:pt>
                <c:pt idx="108">
                  <c:v>45675</c:v>
                </c:pt>
                <c:pt idx="109">
                  <c:v>45682</c:v>
                </c:pt>
                <c:pt idx="110">
                  <c:v>45689</c:v>
                </c:pt>
                <c:pt idx="111">
                  <c:v>45696</c:v>
                </c:pt>
                <c:pt idx="112">
                  <c:v>45703</c:v>
                </c:pt>
              </c:numCache>
            </c:numRef>
          </c:cat>
          <c:val>
            <c:numRef>
              <c:f>周度名义GDP!$I$194:$I$306</c:f>
              <c:numCache>
                <c:formatCode>0.00</c:formatCode>
                <c:ptCount val="113"/>
                <c:pt idx="0">
                  <c:v>4.2741952104280205</c:v>
                </c:pt>
                <c:pt idx="1">
                  <c:v>3.713731829976707</c:v>
                </c:pt>
                <c:pt idx="2">
                  <c:v>4.1454670228999628</c:v>
                </c:pt>
                <c:pt idx="3">
                  <c:v>4.1507387909348523</c:v>
                </c:pt>
                <c:pt idx="4">
                  <c:v>4.508076826720373</c:v>
                </c:pt>
                <c:pt idx="5">
                  <c:v>5.9417138533185856</c:v>
                </c:pt>
                <c:pt idx="6">
                  <c:v>4.4574425046272088</c:v>
                </c:pt>
                <c:pt idx="7">
                  <c:v>4.7893622791558048</c:v>
                </c:pt>
                <c:pt idx="8">
                  <c:v>5.1195234782390884</c:v>
                </c:pt>
                <c:pt idx="9">
                  <c:v>5.4362974931778894</c:v>
                </c:pt>
                <c:pt idx="10">
                  <c:v>5.062527722074373</c:v>
                </c:pt>
                <c:pt idx="11">
                  <c:v>5.5883465242554902</c:v>
                </c:pt>
                <c:pt idx="12">
                  <c:v>6.2174146191617403</c:v>
                </c:pt>
                <c:pt idx="13">
                  <c:v>6.0252416255559087</c:v>
                </c:pt>
                <c:pt idx="14">
                  <c:v>5.4483160822957792</c:v>
                </c:pt>
                <c:pt idx="15">
                  <c:v>5.3697161145285071</c:v>
                </c:pt>
                <c:pt idx="16">
                  <c:v>5.6570976078585078</c:v>
                </c:pt>
                <c:pt idx="17">
                  <c:v>6.023685096828725</c:v>
                </c:pt>
                <c:pt idx="18">
                  <c:v>5.6837175422902781</c:v>
                </c:pt>
                <c:pt idx="19">
                  <c:v>6.8530913847566435</c:v>
                </c:pt>
                <c:pt idx="20">
                  <c:v>6.3899040211713647</c:v>
                </c:pt>
                <c:pt idx="21">
                  <c:v>5.9895655170196829</c:v>
                </c:pt>
                <c:pt idx="22">
                  <c:v>5.750128435704486</c:v>
                </c:pt>
                <c:pt idx="23">
                  <c:v>5.1275533832591345</c:v>
                </c:pt>
                <c:pt idx="24">
                  <c:v>4.5056589942732659</c:v>
                </c:pt>
                <c:pt idx="25">
                  <c:v>3.7616031059827519</c:v>
                </c:pt>
                <c:pt idx="26">
                  <c:v>3.6516649748867493</c:v>
                </c:pt>
                <c:pt idx="27">
                  <c:v>4.4222043510251199</c:v>
                </c:pt>
                <c:pt idx="28">
                  <c:v>2.3247276318494325</c:v>
                </c:pt>
                <c:pt idx="29">
                  <c:v>1.4726480091684935</c:v>
                </c:pt>
                <c:pt idx="30">
                  <c:v>1.5508191878312583</c:v>
                </c:pt>
                <c:pt idx="31">
                  <c:v>2.7923238165191329</c:v>
                </c:pt>
                <c:pt idx="32">
                  <c:v>2.4185257050848139</c:v>
                </c:pt>
                <c:pt idx="33">
                  <c:v>2.4555974416599442</c:v>
                </c:pt>
                <c:pt idx="34">
                  <c:v>2.7654893628419384</c:v>
                </c:pt>
                <c:pt idx="35">
                  <c:v>3.0951451568781563</c:v>
                </c:pt>
                <c:pt idx="36">
                  <c:v>4.3412915124662295</c:v>
                </c:pt>
                <c:pt idx="37">
                  <c:v>4.6606047195560212</c:v>
                </c:pt>
                <c:pt idx="38">
                  <c:v>5.0372391016435296</c:v>
                </c:pt>
                <c:pt idx="39">
                  <c:v>5.4471382386602345</c:v>
                </c:pt>
                <c:pt idx="40">
                  <c:v>5.0150741649818089</c:v>
                </c:pt>
                <c:pt idx="41">
                  <c:v>5.1945979487607943</c:v>
                </c:pt>
                <c:pt idx="42">
                  <c:v>4.7887506821293728</c:v>
                </c:pt>
                <c:pt idx="43">
                  <c:v>5.6616461392060211</c:v>
                </c:pt>
                <c:pt idx="44">
                  <c:v>4.9903627107027848</c:v>
                </c:pt>
                <c:pt idx="45">
                  <c:v>4.5652988247861526</c:v>
                </c:pt>
                <c:pt idx="46">
                  <c:v>4.9031254657351742</c:v>
                </c:pt>
                <c:pt idx="47">
                  <c:v>5.6958348390313684</c:v>
                </c:pt>
                <c:pt idx="48">
                  <c:v>5.491901905469085</c:v>
                </c:pt>
                <c:pt idx="49">
                  <c:v>4.9474543316855559</c:v>
                </c:pt>
                <c:pt idx="50">
                  <c:v>4.7498801849645158</c:v>
                </c:pt>
                <c:pt idx="51">
                  <c:v>4.4854600260861579</c:v>
                </c:pt>
                <c:pt idx="52">
                  <c:v>4.5045110200552774</c:v>
                </c:pt>
                <c:pt idx="53">
                  <c:v>4.3977662144062171</c:v>
                </c:pt>
                <c:pt idx="54">
                  <c:v>3.4994983272953002</c:v>
                </c:pt>
                <c:pt idx="55">
                  <c:v>3.3979496677903995</c:v>
                </c:pt>
                <c:pt idx="56">
                  <c:v>3.4009157242951362</c:v>
                </c:pt>
                <c:pt idx="57">
                  <c:v>3.6379123550001053</c:v>
                </c:pt>
                <c:pt idx="58">
                  <c:v>4.5991576741193807</c:v>
                </c:pt>
                <c:pt idx="59">
                  <c:v>4.8958242087992074</c:v>
                </c:pt>
                <c:pt idx="60">
                  <c:v>4.4966073769293908</c:v>
                </c:pt>
                <c:pt idx="61">
                  <c:v>4.2753413157153952</c:v>
                </c:pt>
                <c:pt idx="62">
                  <c:v>3.4480309744689861</c:v>
                </c:pt>
                <c:pt idx="63">
                  <c:v>3.5263536163919507</c:v>
                </c:pt>
                <c:pt idx="64">
                  <c:v>3.886536287348644</c:v>
                </c:pt>
                <c:pt idx="65">
                  <c:v>3.6113909188607844</c:v>
                </c:pt>
                <c:pt idx="66">
                  <c:v>3.6173840783271429</c:v>
                </c:pt>
                <c:pt idx="67">
                  <c:v>3.9232345303112406</c:v>
                </c:pt>
                <c:pt idx="68">
                  <c:v>4.146390464563984</c:v>
                </c:pt>
                <c:pt idx="69">
                  <c:v>4.0833737966790862</c:v>
                </c:pt>
                <c:pt idx="70">
                  <c:v>3.6472377110292187</c:v>
                </c:pt>
                <c:pt idx="71">
                  <c:v>3.7902227497677767</c:v>
                </c:pt>
                <c:pt idx="72">
                  <c:v>3.9728189621221062</c:v>
                </c:pt>
                <c:pt idx="73">
                  <c:v>3.5345099291448303</c:v>
                </c:pt>
                <c:pt idx="74">
                  <c:v>3.586184869272484</c:v>
                </c:pt>
                <c:pt idx="75">
                  <c:v>3.8407128692840704</c:v>
                </c:pt>
                <c:pt idx="76">
                  <c:v>3.9394813196025078</c:v>
                </c:pt>
                <c:pt idx="77">
                  <c:v>4.2315977851719948</c:v>
                </c:pt>
                <c:pt idx="78">
                  <c:v>3.9339482266689569</c:v>
                </c:pt>
                <c:pt idx="79">
                  <c:v>4.0305171742790424</c:v>
                </c:pt>
                <c:pt idx="80">
                  <c:v>4.4768077239315422</c:v>
                </c:pt>
                <c:pt idx="81">
                  <c:v>4.5485222416452284</c:v>
                </c:pt>
                <c:pt idx="82">
                  <c:v>4.4733051697860029</c:v>
                </c:pt>
                <c:pt idx="83">
                  <c:v>4.3560456765115445</c:v>
                </c:pt>
                <c:pt idx="84">
                  <c:v>4.3938058298954754</c:v>
                </c:pt>
                <c:pt idx="85">
                  <c:v>4.3910790934497506</c:v>
                </c:pt>
                <c:pt idx="86">
                  <c:v>4.3387571272721104</c:v>
                </c:pt>
                <c:pt idx="87">
                  <c:v>4.1312105626343891</c:v>
                </c:pt>
                <c:pt idx="88">
                  <c:v>3.9787091494648319</c:v>
                </c:pt>
                <c:pt idx="89">
                  <c:v>3.4554787703252976</c:v>
                </c:pt>
                <c:pt idx="90">
                  <c:v>3.8151028825300797</c:v>
                </c:pt>
                <c:pt idx="91">
                  <c:v>3.79399718533237</c:v>
                </c:pt>
                <c:pt idx="92">
                  <c:v>3.7787127358229178</c:v>
                </c:pt>
                <c:pt idx="93">
                  <c:v>4.0727976141116757</c:v>
                </c:pt>
                <c:pt idx="94">
                  <c:v>3.6453570790172436</c:v>
                </c:pt>
                <c:pt idx="95">
                  <c:v>4.1190274186814682</c:v>
                </c:pt>
                <c:pt idx="96">
                  <c:v>4.1880148708089502</c:v>
                </c:pt>
                <c:pt idx="97">
                  <c:v>4.122867281133785</c:v>
                </c:pt>
                <c:pt idx="98">
                  <c:v>4.2085493088562682</c:v>
                </c:pt>
                <c:pt idx="99">
                  <c:v>3.8878708471757464</c:v>
                </c:pt>
                <c:pt idx="100">
                  <c:v>4.3517030788533138</c:v>
                </c:pt>
                <c:pt idx="101">
                  <c:v>4.4136439258904252</c:v>
                </c:pt>
                <c:pt idx="102" formatCode="0.00_);[Red]\(0.00\)">
                  <c:v>4.7524160993901559</c:v>
                </c:pt>
                <c:pt idx="103" formatCode="0.00_);[Red]\(0.00\)">
                  <c:v>4.960389811252206</c:v>
                </c:pt>
                <c:pt idx="104" formatCode="0.00_);[Red]\(0.00\)">
                  <c:v>4.7403015233288723</c:v>
                </c:pt>
                <c:pt idx="105" formatCode="0.00_);[Red]\(0.00\)">
                  <c:v>4.9295318551452505</c:v>
                </c:pt>
                <c:pt idx="106" formatCode="0.00_);[Red]\(0.00\)">
                  <c:v>4.9919146853124152</c:v>
                </c:pt>
                <c:pt idx="107" formatCode="0.00_);[Red]\(0.00\)">
                  <c:v>4.8577995633649653</c:v>
                </c:pt>
                <c:pt idx="108" formatCode="0.00_);[Red]\(0.00\)">
                  <c:v>4.6627486511542928</c:v>
                </c:pt>
                <c:pt idx="109">
                  <c:v>4.5264538722412428</c:v>
                </c:pt>
                <c:pt idx="110">
                  <c:v>4.3761431845566046</c:v>
                </c:pt>
                <c:pt idx="111">
                  <c:v>4.4006238326762972</c:v>
                </c:pt>
                <c:pt idx="112">
                  <c:v>4.44519701167577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B-4AF5-BFF2-800BFC5EEC90}"/>
            </c:ext>
          </c:extLst>
        </c:ser>
        <c:ser>
          <c:idx val="2"/>
          <c:order val="1"/>
          <c:tx>
            <c:strRef>
              <c:f>周度名义GDP!$J$21</c:f>
              <c:strCache>
                <c:ptCount val="1"/>
                <c:pt idx="0">
                  <c:v>名义GDP(周度)（23年后为两年复合增速）</c:v>
                </c:pt>
              </c:strCache>
            </c:strRef>
          </c:tx>
          <c:spPr>
            <a:ln w="28575">
              <a:solidFill>
                <a:sysClr val="window" lastClr="FFFFFF">
                  <a:lumMod val="65000"/>
                </a:sysClr>
              </a:solidFill>
            </a:ln>
          </c:spPr>
          <c:marker>
            <c:symbol val="square"/>
            <c:size val="5"/>
          </c:marker>
          <c:cat>
            <c:numRef>
              <c:f>周度名义GDP!$H$194:$H$306</c:f>
              <c:numCache>
                <c:formatCode>m/d/yyyy</c:formatCode>
                <c:ptCount val="113"/>
                <c:pt idx="0">
                  <c:v>44919</c:v>
                </c:pt>
                <c:pt idx="1">
                  <c:v>44926</c:v>
                </c:pt>
                <c:pt idx="2">
                  <c:v>44933</c:v>
                </c:pt>
                <c:pt idx="3">
                  <c:v>44940</c:v>
                </c:pt>
                <c:pt idx="4">
                  <c:v>44947</c:v>
                </c:pt>
                <c:pt idx="5">
                  <c:v>44954</c:v>
                </c:pt>
                <c:pt idx="6">
                  <c:v>44961</c:v>
                </c:pt>
                <c:pt idx="7">
                  <c:v>44968</c:v>
                </c:pt>
                <c:pt idx="8">
                  <c:v>44975</c:v>
                </c:pt>
                <c:pt idx="9">
                  <c:v>44982</c:v>
                </c:pt>
                <c:pt idx="10">
                  <c:v>44989</c:v>
                </c:pt>
                <c:pt idx="11">
                  <c:v>44996</c:v>
                </c:pt>
                <c:pt idx="12">
                  <c:v>45003</c:v>
                </c:pt>
                <c:pt idx="13">
                  <c:v>45010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45052</c:v>
                </c:pt>
                <c:pt idx="20">
                  <c:v>45059</c:v>
                </c:pt>
                <c:pt idx="21">
                  <c:v>45066</c:v>
                </c:pt>
                <c:pt idx="22">
                  <c:v>45073</c:v>
                </c:pt>
                <c:pt idx="23">
                  <c:v>45080</c:v>
                </c:pt>
                <c:pt idx="24">
                  <c:v>45087</c:v>
                </c:pt>
                <c:pt idx="25">
                  <c:v>45094</c:v>
                </c:pt>
                <c:pt idx="26">
                  <c:v>45101</c:v>
                </c:pt>
                <c:pt idx="27">
                  <c:v>45108</c:v>
                </c:pt>
                <c:pt idx="28">
                  <c:v>45115</c:v>
                </c:pt>
                <c:pt idx="29">
                  <c:v>45122</c:v>
                </c:pt>
                <c:pt idx="30">
                  <c:v>45129</c:v>
                </c:pt>
                <c:pt idx="31">
                  <c:v>45136</c:v>
                </c:pt>
                <c:pt idx="32">
                  <c:v>45143</c:v>
                </c:pt>
                <c:pt idx="33">
                  <c:v>45150</c:v>
                </c:pt>
                <c:pt idx="34">
                  <c:v>45157</c:v>
                </c:pt>
                <c:pt idx="35">
                  <c:v>45164</c:v>
                </c:pt>
                <c:pt idx="36">
                  <c:v>45171</c:v>
                </c:pt>
                <c:pt idx="37">
                  <c:v>45178</c:v>
                </c:pt>
                <c:pt idx="38">
                  <c:v>45185</c:v>
                </c:pt>
                <c:pt idx="39">
                  <c:v>45192</c:v>
                </c:pt>
                <c:pt idx="40">
                  <c:v>45199</c:v>
                </c:pt>
                <c:pt idx="41">
                  <c:v>45206</c:v>
                </c:pt>
                <c:pt idx="42">
                  <c:v>45213</c:v>
                </c:pt>
                <c:pt idx="43">
                  <c:v>45220</c:v>
                </c:pt>
                <c:pt idx="44">
                  <c:v>45227</c:v>
                </c:pt>
                <c:pt idx="45">
                  <c:v>45234</c:v>
                </c:pt>
                <c:pt idx="46">
                  <c:v>45241</c:v>
                </c:pt>
                <c:pt idx="47">
                  <c:v>45248</c:v>
                </c:pt>
                <c:pt idx="48">
                  <c:v>45255</c:v>
                </c:pt>
                <c:pt idx="49">
                  <c:v>45262</c:v>
                </c:pt>
                <c:pt idx="50">
                  <c:v>45269</c:v>
                </c:pt>
                <c:pt idx="51">
                  <c:v>45276</c:v>
                </c:pt>
                <c:pt idx="52">
                  <c:v>45283</c:v>
                </c:pt>
                <c:pt idx="53">
                  <c:v>45290</c:v>
                </c:pt>
                <c:pt idx="54">
                  <c:v>45297</c:v>
                </c:pt>
                <c:pt idx="55">
                  <c:v>45304</c:v>
                </c:pt>
                <c:pt idx="56">
                  <c:v>45311</c:v>
                </c:pt>
                <c:pt idx="57">
                  <c:v>45318</c:v>
                </c:pt>
                <c:pt idx="58">
                  <c:v>45325</c:v>
                </c:pt>
                <c:pt idx="59">
                  <c:v>45332</c:v>
                </c:pt>
                <c:pt idx="60">
                  <c:v>45339</c:v>
                </c:pt>
                <c:pt idx="61">
                  <c:v>45346</c:v>
                </c:pt>
                <c:pt idx="62">
                  <c:v>45353</c:v>
                </c:pt>
                <c:pt idx="63">
                  <c:v>45360</c:v>
                </c:pt>
                <c:pt idx="64">
                  <c:v>45367</c:v>
                </c:pt>
                <c:pt idx="65">
                  <c:v>45374</c:v>
                </c:pt>
                <c:pt idx="66">
                  <c:v>45381</c:v>
                </c:pt>
                <c:pt idx="67">
                  <c:v>45388</c:v>
                </c:pt>
                <c:pt idx="68">
                  <c:v>45395</c:v>
                </c:pt>
                <c:pt idx="69">
                  <c:v>45402</c:v>
                </c:pt>
                <c:pt idx="70">
                  <c:v>45409</c:v>
                </c:pt>
                <c:pt idx="71">
                  <c:v>45416</c:v>
                </c:pt>
                <c:pt idx="72">
                  <c:v>45423</c:v>
                </c:pt>
                <c:pt idx="73">
                  <c:v>45430</c:v>
                </c:pt>
                <c:pt idx="74">
                  <c:v>45437</c:v>
                </c:pt>
                <c:pt idx="75">
                  <c:v>45444</c:v>
                </c:pt>
                <c:pt idx="76">
                  <c:v>45451</c:v>
                </c:pt>
                <c:pt idx="77">
                  <c:v>45458</c:v>
                </c:pt>
                <c:pt idx="78">
                  <c:v>45465</c:v>
                </c:pt>
                <c:pt idx="79">
                  <c:v>45472</c:v>
                </c:pt>
                <c:pt idx="80">
                  <c:v>45479</c:v>
                </c:pt>
                <c:pt idx="81">
                  <c:v>45486</c:v>
                </c:pt>
                <c:pt idx="82">
                  <c:v>45493</c:v>
                </c:pt>
                <c:pt idx="83">
                  <c:v>45500</c:v>
                </c:pt>
                <c:pt idx="84">
                  <c:v>45507</c:v>
                </c:pt>
                <c:pt idx="85">
                  <c:v>45514</c:v>
                </c:pt>
                <c:pt idx="86">
                  <c:v>45521</c:v>
                </c:pt>
                <c:pt idx="87">
                  <c:v>45528</c:v>
                </c:pt>
                <c:pt idx="88">
                  <c:v>45535</c:v>
                </c:pt>
                <c:pt idx="89">
                  <c:v>45542</c:v>
                </c:pt>
                <c:pt idx="90">
                  <c:v>45549</c:v>
                </c:pt>
                <c:pt idx="91">
                  <c:v>45556</c:v>
                </c:pt>
                <c:pt idx="92">
                  <c:v>45563</c:v>
                </c:pt>
                <c:pt idx="93">
                  <c:v>45570</c:v>
                </c:pt>
                <c:pt idx="94">
                  <c:v>45577</c:v>
                </c:pt>
                <c:pt idx="95">
                  <c:v>45584</c:v>
                </c:pt>
                <c:pt idx="96">
                  <c:v>45591</c:v>
                </c:pt>
                <c:pt idx="97">
                  <c:v>45598</c:v>
                </c:pt>
                <c:pt idx="98">
                  <c:v>45605</c:v>
                </c:pt>
                <c:pt idx="99">
                  <c:v>45612</c:v>
                </c:pt>
                <c:pt idx="100">
                  <c:v>45619</c:v>
                </c:pt>
                <c:pt idx="101">
                  <c:v>45626</c:v>
                </c:pt>
                <c:pt idx="102">
                  <c:v>45633</c:v>
                </c:pt>
                <c:pt idx="103">
                  <c:v>45640</c:v>
                </c:pt>
                <c:pt idx="104">
                  <c:v>45647</c:v>
                </c:pt>
                <c:pt idx="105">
                  <c:v>45654</c:v>
                </c:pt>
                <c:pt idx="106">
                  <c:v>45661</c:v>
                </c:pt>
                <c:pt idx="107">
                  <c:v>45668</c:v>
                </c:pt>
                <c:pt idx="108">
                  <c:v>45675</c:v>
                </c:pt>
                <c:pt idx="109">
                  <c:v>45682</c:v>
                </c:pt>
                <c:pt idx="110">
                  <c:v>45689</c:v>
                </c:pt>
                <c:pt idx="111">
                  <c:v>45696</c:v>
                </c:pt>
                <c:pt idx="112">
                  <c:v>45703</c:v>
                </c:pt>
              </c:numCache>
            </c:numRef>
          </c:cat>
          <c:val>
            <c:numRef>
              <c:f>周度名义GDP!$J$194:$J$306</c:f>
              <c:numCache>
                <c:formatCode>0.00</c:formatCode>
                <c:ptCount val="113"/>
                <c:pt idx="0">
                  <c:v>4.2741952104280205</c:v>
                </c:pt>
                <c:pt idx="1">
                  <c:v>3.713731829976707</c:v>
                </c:pt>
                <c:pt idx="2">
                  <c:v>5.570470549471529</c:v>
                </c:pt>
                <c:pt idx="3">
                  <c:v>5.6799682641556881</c:v>
                </c:pt>
                <c:pt idx="4">
                  <c:v>5.8697546005620715</c:v>
                </c:pt>
                <c:pt idx="5">
                  <c:v>6.5028835485800851</c:v>
                </c:pt>
                <c:pt idx="6">
                  <c:v>6.0370201815656666</c:v>
                </c:pt>
                <c:pt idx="7">
                  <c:v>5.8483586747875016</c:v>
                </c:pt>
                <c:pt idx="8">
                  <c:v>6.0985467494268031</c:v>
                </c:pt>
                <c:pt idx="9">
                  <c:v>6.249251771679476</c:v>
                </c:pt>
                <c:pt idx="10">
                  <c:v>6.1792158992034274</c:v>
                </c:pt>
                <c:pt idx="11">
                  <c:v>7.2344560737817476</c:v>
                </c:pt>
                <c:pt idx="12">
                  <c:v>7.2871765384355802</c:v>
                </c:pt>
                <c:pt idx="13">
                  <c:v>7.1705534278269312</c:v>
                </c:pt>
                <c:pt idx="14">
                  <c:v>6.9791206301502928</c:v>
                </c:pt>
                <c:pt idx="15">
                  <c:v>6.9970441419390905</c:v>
                </c:pt>
                <c:pt idx="16">
                  <c:v>6.1444840839112169</c:v>
                </c:pt>
                <c:pt idx="17">
                  <c:v>6.0157010596535221</c:v>
                </c:pt>
                <c:pt idx="18">
                  <c:v>5.8842511971265443</c:v>
                </c:pt>
                <c:pt idx="19">
                  <c:v>6.2774731741590983</c:v>
                </c:pt>
                <c:pt idx="20">
                  <c:v>4.8842985188398913</c:v>
                </c:pt>
                <c:pt idx="21">
                  <c:v>5.4195571210619908</c:v>
                </c:pt>
                <c:pt idx="22">
                  <c:v>5.2402819434490766</c:v>
                </c:pt>
                <c:pt idx="23">
                  <c:v>4.8915517989499335</c:v>
                </c:pt>
                <c:pt idx="24">
                  <c:v>4.5574163555312186</c:v>
                </c:pt>
                <c:pt idx="25">
                  <c:v>4.2219435350981938</c:v>
                </c:pt>
                <c:pt idx="26">
                  <c:v>4.1496249110445582</c:v>
                </c:pt>
                <c:pt idx="27">
                  <c:v>4.5073495277597297</c:v>
                </c:pt>
                <c:pt idx="28">
                  <c:v>3.7117818328525676</c:v>
                </c:pt>
                <c:pt idx="29">
                  <c:v>3.5291861745859077</c:v>
                </c:pt>
                <c:pt idx="30">
                  <c:v>3.6175104898738208</c:v>
                </c:pt>
                <c:pt idx="31">
                  <c:v>4.0503679079886945</c:v>
                </c:pt>
                <c:pt idx="32">
                  <c:v>3.8825165400420802</c:v>
                </c:pt>
                <c:pt idx="33">
                  <c:v>3.8970897064092958</c:v>
                </c:pt>
                <c:pt idx="34">
                  <c:v>4.0236256638130463</c:v>
                </c:pt>
                <c:pt idx="35">
                  <c:v>4.1954723284939099</c:v>
                </c:pt>
                <c:pt idx="36">
                  <c:v>4.6640160229079131</c:v>
                </c:pt>
                <c:pt idx="37">
                  <c:v>4.7170350754031753</c:v>
                </c:pt>
                <c:pt idx="38">
                  <c:v>4.7904968651473201</c:v>
                </c:pt>
                <c:pt idx="39">
                  <c:v>4.9515938983184071</c:v>
                </c:pt>
                <c:pt idx="40">
                  <c:v>4.6549244491332686</c:v>
                </c:pt>
                <c:pt idx="41">
                  <c:v>3.9723645904179872</c:v>
                </c:pt>
                <c:pt idx="42">
                  <c:v>3.7277545774911491</c:v>
                </c:pt>
                <c:pt idx="43">
                  <c:v>4.2263915206156799</c:v>
                </c:pt>
                <c:pt idx="44">
                  <c:v>3.7949310603253794</c:v>
                </c:pt>
                <c:pt idx="45">
                  <c:v>3.6472236496693178</c:v>
                </c:pt>
                <c:pt idx="46">
                  <c:v>3.9964200607266021</c:v>
                </c:pt>
                <c:pt idx="47">
                  <c:v>4.3646802720403111</c:v>
                </c:pt>
                <c:pt idx="48">
                  <c:v>4.1096896753999967</c:v>
                </c:pt>
                <c:pt idx="49">
                  <c:v>3.8551685619231835</c:v>
                </c:pt>
                <c:pt idx="50">
                  <c:v>3.7985898003943142</c:v>
                </c:pt>
                <c:pt idx="51">
                  <c:v>3.5625490162640494</c:v>
                </c:pt>
                <c:pt idx="52">
                  <c:v>3.4998140389876919</c:v>
                </c:pt>
                <c:pt idx="53">
                  <c:v>3.6505339828596162</c:v>
                </c:pt>
                <c:pt idx="54">
                  <c:v>3.7262711572496832</c:v>
                </c:pt>
                <c:pt idx="55">
                  <c:v>4.2389489169120997</c:v>
                </c:pt>
                <c:pt idx="56">
                  <c:v>4.9813815055950394</c:v>
                </c:pt>
                <c:pt idx="57">
                  <c:v>4.0847535623992126</c:v>
                </c:pt>
                <c:pt idx="58">
                  <c:v>4.8760127908121342</c:v>
                </c:pt>
                <c:pt idx="59">
                  <c:v>5.149361409139952</c:v>
                </c:pt>
                <c:pt idx="60">
                  <c:v>4.9133159543981009</c:v>
                </c:pt>
                <c:pt idx="61">
                  <c:v>5.3855853754996463</c:v>
                </c:pt>
                <c:pt idx="62">
                  <c:v>4.8890270528333835</c:v>
                </c:pt>
                <c:pt idx="63">
                  <c:v>4.7176990051149392</c:v>
                </c:pt>
                <c:pt idx="64">
                  <c:v>4.7713623376918424</c:v>
                </c:pt>
                <c:pt idx="65">
                  <c:v>4.6662582563860244</c:v>
                </c:pt>
                <c:pt idx="66">
                  <c:v>4.5168798486707518</c:v>
                </c:pt>
                <c:pt idx="67">
                  <c:v>5.0099612808151894</c:v>
                </c:pt>
                <c:pt idx="68">
                  <c:v>5.5693260543900225</c:v>
                </c:pt>
                <c:pt idx="69">
                  <c:v>4.9534605858503111</c:v>
                </c:pt>
                <c:pt idx="70">
                  <c:v>4.6583398727320091</c:v>
                </c:pt>
                <c:pt idx="71">
                  <c:v>5.0283304996169509</c:v>
                </c:pt>
                <c:pt idx="72">
                  <c:v>4.9819026687372814</c:v>
                </c:pt>
                <c:pt idx="73">
                  <c:v>4.3972347616253016</c:v>
                </c:pt>
                <c:pt idx="74">
                  <c:v>3.729338833503193</c:v>
                </c:pt>
                <c:pt idx="75">
                  <c:v>3.9522411097106191</c:v>
                </c:pt>
                <c:pt idx="76">
                  <c:v>3.6507984554779549</c:v>
                </c:pt>
                <c:pt idx="77">
                  <c:v>3.983373833190007</c:v>
                </c:pt>
                <c:pt idx="78">
                  <c:v>3.5819619237464906</c:v>
                </c:pt>
                <c:pt idx="79">
                  <c:v>3.5326679413907103</c:v>
                </c:pt>
                <c:pt idx="80">
                  <c:v>3.5878180683204919</c:v>
                </c:pt>
                <c:pt idx="81">
                  <c:v>3.7052856004698986</c:v>
                </c:pt>
                <c:pt idx="82">
                  <c:v>3.9345541836961484</c:v>
                </c:pt>
                <c:pt idx="83">
                  <c:v>4.4191705826707839</c:v>
                </c:pt>
                <c:pt idx="84">
                  <c:v>4.4067823240159454</c:v>
                </c:pt>
                <c:pt idx="85">
                  <c:v>4.4078038732018765</c:v>
                </c:pt>
                <c:pt idx="86">
                  <c:v>4.4090570630871184</c:v>
                </c:pt>
                <c:pt idx="87">
                  <c:v>4.2784942094049594</c:v>
                </c:pt>
                <c:pt idx="88">
                  <c:v>4.9030024750632117</c:v>
                </c:pt>
                <c:pt idx="89">
                  <c:v>4.534084758901602</c:v>
                </c:pt>
                <c:pt idx="90">
                  <c:v>4.8708031749039371</c:v>
                </c:pt>
                <c:pt idx="91">
                  <c:v>4.9801317509356569</c:v>
                </c:pt>
                <c:pt idx="92">
                  <c:v>3.8628041857141859</c:v>
                </c:pt>
                <c:pt idx="93">
                  <c:v>3.9768047115615879</c:v>
                </c:pt>
                <c:pt idx="94">
                  <c:v>3.9198377225064585</c:v>
                </c:pt>
                <c:pt idx="95">
                  <c:v>4.4669659258779415</c:v>
                </c:pt>
                <c:pt idx="96">
                  <c:v>4.0763163623067644</c:v>
                </c:pt>
                <c:pt idx="97">
                  <c:v>4.1343360384323624</c:v>
                </c:pt>
                <c:pt idx="98">
                  <c:v>4.1650661104110087</c:v>
                </c:pt>
                <c:pt idx="99">
                  <c:v>3.965428427834583</c:v>
                </c:pt>
                <c:pt idx="100">
                  <c:v>4.3624822984241307</c:v>
                </c:pt>
                <c:pt idx="101">
                  <c:v>4.3281169470150482</c:v>
                </c:pt>
                <c:pt idx="102" formatCode="0.00_);[Red]\(0.00\)">
                  <c:v>4.5892186445166905</c:v>
                </c:pt>
                <c:pt idx="103" formatCode="0.00_);[Red]\(0.00\)">
                  <c:v>4.6773109059155882</c:v>
                </c:pt>
                <c:pt idx="104" formatCode="0.00_);[Red]\(0.00\)">
                  <c:v>4.4714865890929545</c:v>
                </c:pt>
                <c:pt idx="105" formatCode="0.00_);[Red]\(0.00\)">
                  <c:v>4.2120621939969238</c:v>
                </c:pt>
                <c:pt idx="106" formatCode="0.00_);[Red]\(0.00\)">
                  <c:v>4.1918840896778997</c:v>
                </c:pt>
                <c:pt idx="107" formatCode="0.00_);[Red]\(0.00\)">
                  <c:v>4.1268096874504723</c:v>
                </c:pt>
                <c:pt idx="108" formatCode="0.00_);[Red]\(0.00\)">
                  <c:v>4.1490699504404427</c:v>
                </c:pt>
                <c:pt idx="109">
                  <c:v>4.5627994541994399</c:v>
                </c:pt>
                <c:pt idx="110">
                  <c:v>4.6356610677244392</c:v>
                </c:pt>
                <c:pt idx="111">
                  <c:v>4.4486045792363482</c:v>
                </c:pt>
                <c:pt idx="112">
                  <c:v>4.3602346067678432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B-4AF5-BFF2-800BFC5EE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83968"/>
        <c:axId val="836681224"/>
      </c:lineChart>
      <c:lineChart>
        <c:grouping val="standard"/>
        <c:varyColors val="0"/>
        <c:ser>
          <c:idx val="1"/>
          <c:order val="2"/>
          <c:tx>
            <c:strRef>
              <c:f>周度名义GDP!$C$20</c:f>
              <c:strCache>
                <c:ptCount val="1"/>
                <c:pt idx="0">
                  <c:v>万得全A(右轴)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周度名义GDP!$A$192:$A$304</c:f>
              <c:numCache>
                <c:formatCode>yyyy\-mm\-dd</c:formatCode>
                <c:ptCount val="113"/>
                <c:pt idx="0">
                  <c:v>44912</c:v>
                </c:pt>
                <c:pt idx="1">
                  <c:v>44919</c:v>
                </c:pt>
                <c:pt idx="2">
                  <c:v>44926</c:v>
                </c:pt>
                <c:pt idx="3">
                  <c:v>44933</c:v>
                </c:pt>
                <c:pt idx="4">
                  <c:v>44940</c:v>
                </c:pt>
                <c:pt idx="5">
                  <c:v>44947</c:v>
                </c:pt>
                <c:pt idx="6">
                  <c:v>44954</c:v>
                </c:pt>
                <c:pt idx="7">
                  <c:v>44961</c:v>
                </c:pt>
                <c:pt idx="8">
                  <c:v>44968</c:v>
                </c:pt>
                <c:pt idx="9">
                  <c:v>44975</c:v>
                </c:pt>
                <c:pt idx="10">
                  <c:v>44982</c:v>
                </c:pt>
                <c:pt idx="11">
                  <c:v>44989</c:v>
                </c:pt>
                <c:pt idx="12">
                  <c:v>44996</c:v>
                </c:pt>
                <c:pt idx="13">
                  <c:v>45003</c:v>
                </c:pt>
                <c:pt idx="14">
                  <c:v>45010</c:v>
                </c:pt>
                <c:pt idx="15">
                  <c:v>45017</c:v>
                </c:pt>
                <c:pt idx="16">
                  <c:v>45024</c:v>
                </c:pt>
                <c:pt idx="17">
                  <c:v>45031</c:v>
                </c:pt>
                <c:pt idx="18">
                  <c:v>45038</c:v>
                </c:pt>
                <c:pt idx="19">
                  <c:v>45045</c:v>
                </c:pt>
                <c:pt idx="20">
                  <c:v>45052</c:v>
                </c:pt>
                <c:pt idx="21">
                  <c:v>45059</c:v>
                </c:pt>
                <c:pt idx="22">
                  <c:v>45066</c:v>
                </c:pt>
                <c:pt idx="23">
                  <c:v>45073</c:v>
                </c:pt>
                <c:pt idx="24">
                  <c:v>45080</c:v>
                </c:pt>
                <c:pt idx="25">
                  <c:v>45087</c:v>
                </c:pt>
                <c:pt idx="26">
                  <c:v>45094</c:v>
                </c:pt>
                <c:pt idx="27">
                  <c:v>45101</c:v>
                </c:pt>
                <c:pt idx="28">
                  <c:v>45108</c:v>
                </c:pt>
                <c:pt idx="29">
                  <c:v>45115</c:v>
                </c:pt>
                <c:pt idx="30">
                  <c:v>45122</c:v>
                </c:pt>
                <c:pt idx="31">
                  <c:v>45129</c:v>
                </c:pt>
                <c:pt idx="32">
                  <c:v>45136</c:v>
                </c:pt>
                <c:pt idx="33">
                  <c:v>45143</c:v>
                </c:pt>
                <c:pt idx="34">
                  <c:v>45150</c:v>
                </c:pt>
                <c:pt idx="35">
                  <c:v>45157</c:v>
                </c:pt>
                <c:pt idx="36">
                  <c:v>45164</c:v>
                </c:pt>
                <c:pt idx="37">
                  <c:v>45171</c:v>
                </c:pt>
                <c:pt idx="38">
                  <c:v>45178</c:v>
                </c:pt>
                <c:pt idx="39">
                  <c:v>45185</c:v>
                </c:pt>
                <c:pt idx="40">
                  <c:v>45192</c:v>
                </c:pt>
                <c:pt idx="41">
                  <c:v>45199</c:v>
                </c:pt>
                <c:pt idx="42">
                  <c:v>45206</c:v>
                </c:pt>
                <c:pt idx="43">
                  <c:v>45213</c:v>
                </c:pt>
                <c:pt idx="44">
                  <c:v>45220</c:v>
                </c:pt>
                <c:pt idx="45">
                  <c:v>45227</c:v>
                </c:pt>
                <c:pt idx="46">
                  <c:v>45234</c:v>
                </c:pt>
                <c:pt idx="47">
                  <c:v>45241</c:v>
                </c:pt>
                <c:pt idx="48">
                  <c:v>45248</c:v>
                </c:pt>
                <c:pt idx="49">
                  <c:v>45255</c:v>
                </c:pt>
                <c:pt idx="50">
                  <c:v>45262</c:v>
                </c:pt>
                <c:pt idx="51">
                  <c:v>45269</c:v>
                </c:pt>
                <c:pt idx="52">
                  <c:v>45276</c:v>
                </c:pt>
                <c:pt idx="53">
                  <c:v>45283</c:v>
                </c:pt>
                <c:pt idx="54">
                  <c:v>45290</c:v>
                </c:pt>
                <c:pt idx="55">
                  <c:v>45297</c:v>
                </c:pt>
                <c:pt idx="56">
                  <c:v>45304</c:v>
                </c:pt>
                <c:pt idx="57">
                  <c:v>45311</c:v>
                </c:pt>
                <c:pt idx="58">
                  <c:v>45318</c:v>
                </c:pt>
                <c:pt idx="59">
                  <c:v>45325</c:v>
                </c:pt>
                <c:pt idx="60">
                  <c:v>45332</c:v>
                </c:pt>
                <c:pt idx="61">
                  <c:v>45346</c:v>
                </c:pt>
                <c:pt idx="62">
                  <c:v>45353</c:v>
                </c:pt>
                <c:pt idx="63">
                  <c:v>45360</c:v>
                </c:pt>
                <c:pt idx="64">
                  <c:v>45367</c:v>
                </c:pt>
                <c:pt idx="65">
                  <c:v>45374</c:v>
                </c:pt>
                <c:pt idx="66">
                  <c:v>45381</c:v>
                </c:pt>
                <c:pt idx="67">
                  <c:v>45388</c:v>
                </c:pt>
                <c:pt idx="68">
                  <c:v>45395</c:v>
                </c:pt>
                <c:pt idx="69">
                  <c:v>45402</c:v>
                </c:pt>
                <c:pt idx="70">
                  <c:v>45409</c:v>
                </c:pt>
                <c:pt idx="71">
                  <c:v>45416</c:v>
                </c:pt>
                <c:pt idx="72">
                  <c:v>45423</c:v>
                </c:pt>
                <c:pt idx="73">
                  <c:v>45430</c:v>
                </c:pt>
                <c:pt idx="74">
                  <c:v>45437</c:v>
                </c:pt>
                <c:pt idx="75">
                  <c:v>45444</c:v>
                </c:pt>
                <c:pt idx="76">
                  <c:v>45451</c:v>
                </c:pt>
                <c:pt idx="77">
                  <c:v>45458</c:v>
                </c:pt>
                <c:pt idx="78">
                  <c:v>45465</c:v>
                </c:pt>
                <c:pt idx="79">
                  <c:v>45472</c:v>
                </c:pt>
                <c:pt idx="80">
                  <c:v>45479</c:v>
                </c:pt>
                <c:pt idx="81">
                  <c:v>45486</c:v>
                </c:pt>
                <c:pt idx="82">
                  <c:v>45493</c:v>
                </c:pt>
                <c:pt idx="83">
                  <c:v>45500</c:v>
                </c:pt>
                <c:pt idx="84">
                  <c:v>45507</c:v>
                </c:pt>
                <c:pt idx="85">
                  <c:v>45514</c:v>
                </c:pt>
                <c:pt idx="86" formatCode="m/d/yyyy">
                  <c:v>45521</c:v>
                </c:pt>
                <c:pt idx="87" formatCode="m/d/yyyy">
                  <c:v>45528</c:v>
                </c:pt>
                <c:pt idx="88" formatCode="m/d/yyyy">
                  <c:v>45535</c:v>
                </c:pt>
                <c:pt idx="89" formatCode="m/d/yyyy">
                  <c:v>45542</c:v>
                </c:pt>
                <c:pt idx="90" formatCode="m/d/yyyy">
                  <c:v>45549</c:v>
                </c:pt>
                <c:pt idx="91" formatCode="m/d/yyyy">
                  <c:v>45556</c:v>
                </c:pt>
                <c:pt idx="92" formatCode="m/d/yyyy">
                  <c:v>45563</c:v>
                </c:pt>
                <c:pt idx="93" formatCode="m/d/yyyy">
                  <c:v>45570</c:v>
                </c:pt>
                <c:pt idx="94" formatCode="m/d/yyyy">
                  <c:v>45577</c:v>
                </c:pt>
                <c:pt idx="95" formatCode="m/d/yyyy">
                  <c:v>45584</c:v>
                </c:pt>
                <c:pt idx="96" formatCode="m/d/yyyy">
                  <c:v>45591</c:v>
                </c:pt>
                <c:pt idx="97" formatCode="m/d/yyyy">
                  <c:v>45598</c:v>
                </c:pt>
                <c:pt idx="98" formatCode="m/d/yyyy">
                  <c:v>45605</c:v>
                </c:pt>
                <c:pt idx="99" formatCode="m/d/yyyy">
                  <c:v>45612</c:v>
                </c:pt>
                <c:pt idx="100" formatCode="m/d/yyyy">
                  <c:v>45619</c:v>
                </c:pt>
                <c:pt idx="101" formatCode="m/d/yyyy">
                  <c:v>45626</c:v>
                </c:pt>
                <c:pt idx="102" formatCode="m/d/yyyy">
                  <c:v>45633</c:v>
                </c:pt>
                <c:pt idx="103" formatCode="m/d/yyyy">
                  <c:v>45640</c:v>
                </c:pt>
                <c:pt idx="104" formatCode="m/d/yyyy">
                  <c:v>45647</c:v>
                </c:pt>
                <c:pt idx="105" formatCode="m/d/yyyy">
                  <c:v>45654</c:v>
                </c:pt>
                <c:pt idx="106" formatCode="m/d/yyyy">
                  <c:v>45661</c:v>
                </c:pt>
                <c:pt idx="107" formatCode="m/d/yyyy">
                  <c:v>45668</c:v>
                </c:pt>
                <c:pt idx="108" formatCode="m/d/yyyy">
                  <c:v>45675</c:v>
                </c:pt>
                <c:pt idx="109" formatCode="m/d/yyyy">
                  <c:v>45682</c:v>
                </c:pt>
                <c:pt idx="110" formatCode="m/d/yyyy">
                  <c:v>45689</c:v>
                </c:pt>
                <c:pt idx="111" formatCode="m/d/yyyy">
                  <c:v>45696</c:v>
                </c:pt>
                <c:pt idx="112" formatCode="m/d/yyyy">
                  <c:v>45703</c:v>
                </c:pt>
              </c:numCache>
            </c:numRef>
          </c:cat>
          <c:val>
            <c:numRef>
              <c:f>周度名义GDP!$F$192:$F$304</c:f>
              <c:numCache>
                <c:formatCode>#,##0.00_ </c:formatCode>
                <c:ptCount val="113"/>
                <c:pt idx="0">
                  <c:v>4977.1035000000002</c:v>
                </c:pt>
                <c:pt idx="1">
                  <c:v>4793.3437400000003</c:v>
                </c:pt>
                <c:pt idx="2">
                  <c:v>4811.6370200000001</c:v>
                </c:pt>
                <c:pt idx="3">
                  <c:v>4915.4412750000001</c:v>
                </c:pt>
                <c:pt idx="4">
                  <c:v>4986.8041199999998</c:v>
                </c:pt>
                <c:pt idx="5">
                  <c:v>5104.1536400000005</c:v>
                </c:pt>
                <c:pt idx="6">
                  <c:v>#N/A</c:v>
                </c:pt>
                <c:pt idx="7">
                  <c:v>5206.7641800000001</c:v>
                </c:pt>
                <c:pt idx="8">
                  <c:v>5180.6363199999996</c:v>
                </c:pt>
                <c:pt idx="9">
                  <c:v>5202.45118</c:v>
                </c:pt>
                <c:pt idx="10">
                  <c:v>5197.5952200000002</c:v>
                </c:pt>
                <c:pt idx="11">
                  <c:v>5188.8406199999999</c:v>
                </c:pt>
                <c:pt idx="12">
                  <c:v>5124.5888599999998</c:v>
                </c:pt>
                <c:pt idx="13">
                  <c:v>5040.7100399999999</c:v>
                </c:pt>
                <c:pt idx="14">
                  <c:v>5076.4620999999997</c:v>
                </c:pt>
                <c:pt idx="15">
                  <c:v>5096.2083000000002</c:v>
                </c:pt>
                <c:pt idx="16">
                  <c:v>5190.3267750000005</c:v>
                </c:pt>
                <c:pt idx="17">
                  <c:v>5182.4247999999998</c:v>
                </c:pt>
                <c:pt idx="18">
                  <c:v>5178.3459000000003</c:v>
                </c:pt>
                <c:pt idx="19">
                  <c:v>4996.1743999999999</c:v>
                </c:pt>
                <c:pt idx="20">
                  <c:v>5045.9602000000004</c:v>
                </c:pt>
                <c:pt idx="21">
                  <c:v>5007.2928599999996</c:v>
                </c:pt>
                <c:pt idx="22">
                  <c:v>4979.6570400000001</c:v>
                </c:pt>
                <c:pt idx="23">
                  <c:v>4923.8091599999998</c:v>
                </c:pt>
                <c:pt idx="24">
                  <c:v>4906.0102399999996</c:v>
                </c:pt>
                <c:pt idx="25">
                  <c:v>4892.0496999999996</c:v>
                </c:pt>
                <c:pt idx="26">
                  <c:v>4976.3732200000004</c:v>
                </c:pt>
                <c:pt idx="27">
                  <c:v>5004.9984999999997</c:v>
                </c:pt>
                <c:pt idx="28">
                  <c:v>4914.6614200000004</c:v>
                </c:pt>
                <c:pt idx="29">
                  <c:v>4981.4435400000002</c:v>
                </c:pt>
                <c:pt idx="30">
                  <c:v>4978.5754800000004</c:v>
                </c:pt>
                <c:pt idx="31">
                  <c:v>4950.2877799999997</c:v>
                </c:pt>
                <c:pt idx="32">
                  <c:v>4983.2918</c:v>
                </c:pt>
                <c:pt idx="33">
                  <c:v>5077.0333799999999</c:v>
                </c:pt>
                <c:pt idx="34">
                  <c:v>5015.0469999999996</c:v>
                </c:pt>
                <c:pt idx="35">
                  <c:v>4869.8086000000003</c:v>
                </c:pt>
                <c:pt idx="36">
                  <c:v>4726.6889799999999</c:v>
                </c:pt>
                <c:pt idx="37">
                  <c:v>4795.4590799999996</c:v>
                </c:pt>
                <c:pt idx="38">
                  <c:v>4835.1832000000004</c:v>
                </c:pt>
                <c:pt idx="39">
                  <c:v>4786.7128599999996</c:v>
                </c:pt>
                <c:pt idx="40">
                  <c:v>4734.74892</c:v>
                </c:pt>
                <c:pt idx="41">
                  <c:v>4733.8856249999999</c:v>
                </c:pt>
                <c:pt idx="42">
                  <c:v>#N/A</c:v>
                </c:pt>
                <c:pt idx="43">
                  <c:v>4732.1952199999996</c:v>
                </c:pt>
                <c:pt idx="44">
                  <c:v>4620.6638599999997</c:v>
                </c:pt>
                <c:pt idx="45">
                  <c:v>4528.7488000000003</c:v>
                </c:pt>
                <c:pt idx="46">
                  <c:v>4641.5573199999999</c:v>
                </c:pt>
                <c:pt idx="47">
                  <c:v>4728.8332</c:v>
                </c:pt>
                <c:pt idx="48">
                  <c:v>4740.1233400000001</c:v>
                </c:pt>
                <c:pt idx="49">
                  <c:v>4733.9676799999997</c:v>
                </c:pt>
                <c:pt idx="50">
                  <c:v>4676.0020400000003</c:v>
                </c:pt>
                <c:pt idx="51">
                  <c:v>4592.3542200000002</c:v>
                </c:pt>
                <c:pt idx="52">
                  <c:v>4580.0876399999997</c:v>
                </c:pt>
                <c:pt idx="53">
                  <c:v>4469.1925799999999</c:v>
                </c:pt>
                <c:pt idx="54">
                  <c:v>4475.29072</c:v>
                </c:pt>
                <c:pt idx="55">
                  <c:v>4490.9363499999999</c:v>
                </c:pt>
                <c:pt idx="56">
                  <c:v>4362.4294600000003</c:v>
                </c:pt>
                <c:pt idx="57">
                  <c:v>4301.1413199999997</c:v>
                </c:pt>
                <c:pt idx="58">
                  <c:v>4191.9168200000004</c:v>
                </c:pt>
                <c:pt idx="59">
                  <c:v>4023.5097999999998</c:v>
                </c:pt>
                <c:pt idx="60">
                  <c:v>3950.4776000000002</c:v>
                </c:pt>
                <c:pt idx="61">
                  <c:v>4224.6806200000001</c:v>
                </c:pt>
                <c:pt idx="62">
                  <c:v>4347.5564800000002</c:v>
                </c:pt>
                <c:pt idx="63">
                  <c:v>4406.5704800000003</c:v>
                </c:pt>
                <c:pt idx="64">
                  <c:v>4486.0258000000003</c:v>
                </c:pt>
                <c:pt idx="65">
                  <c:v>4540.1352800000004</c:v>
                </c:pt>
                <c:pt idx="66">
                  <c:v>4410.3286200000002</c:v>
                </c:pt>
                <c:pt idx="67">
                  <c:v>4499.498333333333</c:v>
                </c:pt>
                <c:pt idx="68">
                  <c:v>4396.1896399999996</c:v>
                </c:pt>
                <c:pt idx="69">
                  <c:v>4337.9732800000002</c:v>
                </c:pt>
                <c:pt idx="70">
                  <c:v>4349.9095200000002</c:v>
                </c:pt>
                <c:pt idx="71">
                  <c:v>4493.30465</c:v>
                </c:pt>
                <c:pt idx="72">
                  <c:v>4551.7852599999997</c:v>
                </c:pt>
                <c:pt idx="73">
                  <c:v>4522.27826</c:v>
                </c:pt>
                <c:pt idx="74">
                  <c:v>4518.5532000000003</c:v>
                </c:pt>
                <c:pt idx="75">
                  <c:v>4442.78078</c:v>
                </c:pt>
                <c:pt idx="76">
                  <c:v>4373.8181199999999</c:v>
                </c:pt>
                <c:pt idx="77">
                  <c:v>4335.204025</c:v>
                </c:pt>
                <c:pt idx="78">
                  <c:v>4316.6885400000001</c:v>
                </c:pt>
                <c:pt idx="79">
                  <c:v>4198.4456399999999</c:v>
                </c:pt>
                <c:pt idx="80">
                  <c:v>4185.4089400000003</c:v>
                </c:pt>
                <c:pt idx="81">
                  <c:v>4160.4568200000003</c:v>
                </c:pt>
                <c:pt idx="82">
                  <c:v>4207.5267999999996</c:v>
                </c:pt>
                <c:pt idx="83">
                  <c:v>4120.0181599999996</c:v>
                </c:pt>
                <c:pt idx="84">
                  <c:v>4147.3316199999999</c:v>
                </c:pt>
                <c:pt idx="85">
                  <c:v>4086.8999199999998</c:v>
                </c:pt>
                <c:pt idx="86">
                  <c:v>4066.41696</c:v>
                </c:pt>
                <c:pt idx="87">
                  <c:v>4018.6405399999999</c:v>
                </c:pt>
                <c:pt idx="88">
                  <c:v>3987.9301999999998</c:v>
                </c:pt>
                <c:pt idx="89">
                  <c:v>3975.1189800000002</c:v>
                </c:pt>
                <c:pt idx="90">
                  <c:v>3898.1966600000001</c:v>
                </c:pt>
                <c:pt idx="91" formatCode="General">
                  <c:v>3898.1788333333302</c:v>
                </c:pt>
                <c:pt idx="92">
                  <c:v>4186.5327200000002</c:v>
                </c:pt>
                <c:pt idx="93">
                  <c:v>4941.7275</c:v>
                </c:pt>
                <c:pt idx="94">
                  <c:v>4960.9870000000001</c:v>
                </c:pt>
                <c:pt idx="95">
                  <c:v>4792.8426799999997</c:v>
                </c:pt>
                <c:pt idx="96">
                  <c:v>4979.5995800000001</c:v>
                </c:pt>
                <c:pt idx="97">
                  <c:v>5029.3964400000004</c:v>
                </c:pt>
                <c:pt idx="98">
                  <c:v>5234.5315399999999</c:v>
                </c:pt>
                <c:pt idx="99">
                  <c:v>5292.4191799999999</c:v>
                </c:pt>
                <c:pt idx="100">
                  <c:v>5111.7254999999996</c:v>
                </c:pt>
                <c:pt idx="101">
                  <c:v>5050.3000199999997</c:v>
                </c:pt>
                <c:pt idx="102">
                  <c:v>5195.1677</c:v>
                </c:pt>
                <c:pt idx="103">
                  <c:v>5268.5858600000001</c:v>
                </c:pt>
                <c:pt idx="104">
                  <c:v>5158.7439999999997</c:v>
                </c:pt>
                <c:pt idx="105">
                  <c:v>5123.0681599999998</c:v>
                </c:pt>
                <c:pt idx="106">
                  <c:v>4957.4876999999997</c:v>
                </c:pt>
                <c:pt idx="107">
                  <c:v>4795.3890799999999</c:v>
                </c:pt>
                <c:pt idx="108">
                  <c:v>4860.3834399999996</c:v>
                </c:pt>
                <c:pt idx="109" formatCode="0.00">
                  <c:v>4924.0521200000003</c:v>
                </c:pt>
                <c:pt idx="110" formatCode="0.00">
                  <c:v>4905.415</c:v>
                </c:pt>
                <c:pt idx="111" formatCode="0.00">
                  <c:v>5000.7610999999997</c:v>
                </c:pt>
                <c:pt idx="112" formatCode="0.00">
                  <c:v>5139.9154600000002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05B-4AF5-BFF2-800BFC5EE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583455"/>
        <c:axId val="1673423136"/>
      </c:lineChart>
      <c:dateAx>
        <c:axId val="836683968"/>
        <c:scaling>
          <c:orientation val="minMax"/>
          <c:min val="45493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Offset val="100"/>
        <c:baseTimeUnit val="days"/>
        <c:majorUnit val="21"/>
        <c:majorTimeUnit val="days"/>
      </c:dateAx>
      <c:valAx>
        <c:axId val="836681224"/>
        <c:scaling>
          <c:orientation val="minMax"/>
          <c:max val="7"/>
          <c:min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valAx>
        <c:axId val="1673423136"/>
        <c:scaling>
          <c:orientation val="minMax"/>
          <c:max val="5400"/>
          <c:min val="3800"/>
        </c:scaling>
        <c:delete val="0"/>
        <c:axPos val="r"/>
        <c:numFmt formatCode="#,##0_ " sourceLinked="0"/>
        <c:majorTickMark val="out"/>
        <c:minorTickMark val="none"/>
        <c:tickLblPos val="nextTo"/>
        <c:spPr>
          <a:ln>
            <a:noFill/>
          </a:ln>
        </c:spPr>
        <c:crossAx val="1771583455"/>
        <c:crosses val="max"/>
        <c:crossBetween val="between"/>
      </c:valAx>
      <c:dateAx>
        <c:axId val="1771583455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6734231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572623288542706"/>
          <c:y val="9.4882325755792155E-3"/>
          <c:w val="0.71940727417380168"/>
          <c:h val="0.19472256411101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4698010580495836E-2"/>
          <c:y val="9.7358694824801029E-2"/>
          <c:w val="0.85822248812830537"/>
          <c:h val="0.72567064455288965"/>
        </c:manualLayout>
      </c:layout>
      <c:lineChart>
        <c:grouping val="standard"/>
        <c:varyColors val="0"/>
        <c:ser>
          <c:idx val="3"/>
          <c:order val="0"/>
          <c:tx>
            <c:strRef>
              <c:f>周度名义GDP!$I$21</c:f>
              <c:strCache>
                <c:ptCount val="1"/>
                <c:pt idx="0">
                  <c:v>名义GDP(周度)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cat>
            <c:numRef>
              <c:f>周度名义GDP!$H$194:$H$306</c:f>
              <c:numCache>
                <c:formatCode>m/d/yyyy</c:formatCode>
                <c:ptCount val="113"/>
                <c:pt idx="0">
                  <c:v>44919</c:v>
                </c:pt>
                <c:pt idx="1">
                  <c:v>44926</c:v>
                </c:pt>
                <c:pt idx="2">
                  <c:v>44933</c:v>
                </c:pt>
                <c:pt idx="3">
                  <c:v>44940</c:v>
                </c:pt>
                <c:pt idx="4">
                  <c:v>44947</c:v>
                </c:pt>
                <c:pt idx="5">
                  <c:v>44954</c:v>
                </c:pt>
                <c:pt idx="6">
                  <c:v>44961</c:v>
                </c:pt>
                <c:pt idx="7">
                  <c:v>44968</c:v>
                </c:pt>
                <c:pt idx="8">
                  <c:v>44975</c:v>
                </c:pt>
                <c:pt idx="9">
                  <c:v>44982</c:v>
                </c:pt>
                <c:pt idx="10">
                  <c:v>44989</c:v>
                </c:pt>
                <c:pt idx="11">
                  <c:v>44996</c:v>
                </c:pt>
                <c:pt idx="12">
                  <c:v>45003</c:v>
                </c:pt>
                <c:pt idx="13">
                  <c:v>45010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45052</c:v>
                </c:pt>
                <c:pt idx="20">
                  <c:v>45059</c:v>
                </c:pt>
                <c:pt idx="21">
                  <c:v>45066</c:v>
                </c:pt>
                <c:pt idx="22">
                  <c:v>45073</c:v>
                </c:pt>
                <c:pt idx="23">
                  <c:v>45080</c:v>
                </c:pt>
                <c:pt idx="24">
                  <c:v>45087</c:v>
                </c:pt>
                <c:pt idx="25">
                  <c:v>45094</c:v>
                </c:pt>
                <c:pt idx="26">
                  <c:v>45101</c:v>
                </c:pt>
                <c:pt idx="27">
                  <c:v>45108</c:v>
                </c:pt>
                <c:pt idx="28">
                  <c:v>45115</c:v>
                </c:pt>
                <c:pt idx="29">
                  <c:v>45122</c:v>
                </c:pt>
                <c:pt idx="30">
                  <c:v>45129</c:v>
                </c:pt>
                <c:pt idx="31">
                  <c:v>45136</c:v>
                </c:pt>
                <c:pt idx="32">
                  <c:v>45143</c:v>
                </c:pt>
                <c:pt idx="33">
                  <c:v>45150</c:v>
                </c:pt>
                <c:pt idx="34">
                  <c:v>45157</c:v>
                </c:pt>
                <c:pt idx="35">
                  <c:v>45164</c:v>
                </c:pt>
                <c:pt idx="36">
                  <c:v>45171</c:v>
                </c:pt>
                <c:pt idx="37">
                  <c:v>45178</c:v>
                </c:pt>
                <c:pt idx="38">
                  <c:v>45185</c:v>
                </c:pt>
                <c:pt idx="39">
                  <c:v>45192</c:v>
                </c:pt>
                <c:pt idx="40">
                  <c:v>45199</c:v>
                </c:pt>
                <c:pt idx="41">
                  <c:v>45206</c:v>
                </c:pt>
                <c:pt idx="42">
                  <c:v>45213</c:v>
                </c:pt>
                <c:pt idx="43">
                  <c:v>45220</c:v>
                </c:pt>
                <c:pt idx="44">
                  <c:v>45227</c:v>
                </c:pt>
                <c:pt idx="45">
                  <c:v>45234</c:v>
                </c:pt>
                <c:pt idx="46">
                  <c:v>45241</c:v>
                </c:pt>
                <c:pt idx="47">
                  <c:v>45248</c:v>
                </c:pt>
                <c:pt idx="48">
                  <c:v>45255</c:v>
                </c:pt>
                <c:pt idx="49">
                  <c:v>45262</c:v>
                </c:pt>
                <c:pt idx="50">
                  <c:v>45269</c:v>
                </c:pt>
                <c:pt idx="51">
                  <c:v>45276</c:v>
                </c:pt>
                <c:pt idx="52">
                  <c:v>45283</c:v>
                </c:pt>
                <c:pt idx="53">
                  <c:v>45290</c:v>
                </c:pt>
                <c:pt idx="54">
                  <c:v>45297</c:v>
                </c:pt>
                <c:pt idx="55">
                  <c:v>45304</c:v>
                </c:pt>
                <c:pt idx="56">
                  <c:v>45311</c:v>
                </c:pt>
                <c:pt idx="57">
                  <c:v>45318</c:v>
                </c:pt>
                <c:pt idx="58">
                  <c:v>45325</c:v>
                </c:pt>
                <c:pt idx="59">
                  <c:v>45332</c:v>
                </c:pt>
                <c:pt idx="60">
                  <c:v>45339</c:v>
                </c:pt>
                <c:pt idx="61">
                  <c:v>45346</c:v>
                </c:pt>
                <c:pt idx="62">
                  <c:v>45353</c:v>
                </c:pt>
                <c:pt idx="63">
                  <c:v>45360</c:v>
                </c:pt>
                <c:pt idx="64">
                  <c:v>45367</c:v>
                </c:pt>
                <c:pt idx="65">
                  <c:v>45374</c:v>
                </c:pt>
                <c:pt idx="66">
                  <c:v>45381</c:v>
                </c:pt>
                <c:pt idx="67">
                  <c:v>45388</c:v>
                </c:pt>
                <c:pt idx="68">
                  <c:v>45395</c:v>
                </c:pt>
                <c:pt idx="69">
                  <c:v>45402</c:v>
                </c:pt>
                <c:pt idx="70">
                  <c:v>45409</c:v>
                </c:pt>
                <c:pt idx="71">
                  <c:v>45416</c:v>
                </c:pt>
                <c:pt idx="72">
                  <c:v>45423</c:v>
                </c:pt>
                <c:pt idx="73">
                  <c:v>45430</c:v>
                </c:pt>
                <c:pt idx="74">
                  <c:v>45437</c:v>
                </c:pt>
                <c:pt idx="75">
                  <c:v>45444</c:v>
                </c:pt>
                <c:pt idx="76">
                  <c:v>45451</c:v>
                </c:pt>
                <c:pt idx="77">
                  <c:v>45458</c:v>
                </c:pt>
                <c:pt idx="78">
                  <c:v>45465</c:v>
                </c:pt>
                <c:pt idx="79">
                  <c:v>45472</c:v>
                </c:pt>
                <c:pt idx="80">
                  <c:v>45479</c:v>
                </c:pt>
                <c:pt idx="81">
                  <c:v>45486</c:v>
                </c:pt>
                <c:pt idx="82">
                  <c:v>45493</c:v>
                </c:pt>
                <c:pt idx="83">
                  <c:v>45500</c:v>
                </c:pt>
                <c:pt idx="84">
                  <c:v>45507</c:v>
                </c:pt>
                <c:pt idx="85">
                  <c:v>45514</c:v>
                </c:pt>
                <c:pt idx="86">
                  <c:v>45521</c:v>
                </c:pt>
                <c:pt idx="87">
                  <c:v>45528</c:v>
                </c:pt>
                <c:pt idx="88">
                  <c:v>45535</c:v>
                </c:pt>
                <c:pt idx="89">
                  <c:v>45542</c:v>
                </c:pt>
                <c:pt idx="90">
                  <c:v>45549</c:v>
                </c:pt>
                <c:pt idx="91">
                  <c:v>45556</c:v>
                </c:pt>
                <c:pt idx="92">
                  <c:v>45563</c:v>
                </c:pt>
                <c:pt idx="93">
                  <c:v>45570</c:v>
                </c:pt>
                <c:pt idx="94">
                  <c:v>45577</c:v>
                </c:pt>
                <c:pt idx="95">
                  <c:v>45584</c:v>
                </c:pt>
                <c:pt idx="96">
                  <c:v>45591</c:v>
                </c:pt>
                <c:pt idx="97">
                  <c:v>45598</c:v>
                </c:pt>
                <c:pt idx="98">
                  <c:v>45605</c:v>
                </c:pt>
                <c:pt idx="99">
                  <c:v>45612</c:v>
                </c:pt>
                <c:pt idx="100">
                  <c:v>45619</c:v>
                </c:pt>
                <c:pt idx="101">
                  <c:v>45626</c:v>
                </c:pt>
                <c:pt idx="102">
                  <c:v>45633</c:v>
                </c:pt>
                <c:pt idx="103">
                  <c:v>45640</c:v>
                </c:pt>
                <c:pt idx="104">
                  <c:v>45647</c:v>
                </c:pt>
                <c:pt idx="105">
                  <c:v>45654</c:v>
                </c:pt>
                <c:pt idx="106">
                  <c:v>45661</c:v>
                </c:pt>
                <c:pt idx="107">
                  <c:v>45668</c:v>
                </c:pt>
                <c:pt idx="108">
                  <c:v>45675</c:v>
                </c:pt>
                <c:pt idx="109">
                  <c:v>45682</c:v>
                </c:pt>
                <c:pt idx="110">
                  <c:v>45689</c:v>
                </c:pt>
                <c:pt idx="111">
                  <c:v>45696</c:v>
                </c:pt>
                <c:pt idx="112">
                  <c:v>45703</c:v>
                </c:pt>
              </c:numCache>
            </c:numRef>
          </c:cat>
          <c:val>
            <c:numRef>
              <c:f>周度名义GDP!$I$194:$I$306</c:f>
              <c:numCache>
                <c:formatCode>0.00</c:formatCode>
                <c:ptCount val="113"/>
                <c:pt idx="0">
                  <c:v>4.2741952104280205</c:v>
                </c:pt>
                <c:pt idx="1">
                  <c:v>3.713731829976707</c:v>
                </c:pt>
                <c:pt idx="2">
                  <c:v>4.1454670228999628</c:v>
                </c:pt>
                <c:pt idx="3">
                  <c:v>4.1507387909348523</c:v>
                </c:pt>
                <c:pt idx="4">
                  <c:v>4.508076826720373</c:v>
                </c:pt>
                <c:pt idx="5">
                  <c:v>5.9417138533185856</c:v>
                </c:pt>
                <c:pt idx="6">
                  <c:v>4.4574425046272088</c:v>
                </c:pt>
                <c:pt idx="7">
                  <c:v>4.7893622791558048</c:v>
                </c:pt>
                <c:pt idx="8">
                  <c:v>5.1195234782390884</c:v>
                </c:pt>
                <c:pt idx="9">
                  <c:v>5.4362974931778894</c:v>
                </c:pt>
                <c:pt idx="10">
                  <c:v>5.062527722074373</c:v>
                </c:pt>
                <c:pt idx="11">
                  <c:v>5.5883465242554902</c:v>
                </c:pt>
                <c:pt idx="12">
                  <c:v>6.2174146191617403</c:v>
                </c:pt>
                <c:pt idx="13">
                  <c:v>6.0252416255559087</c:v>
                </c:pt>
                <c:pt idx="14">
                  <c:v>5.4483160822957792</c:v>
                </c:pt>
                <c:pt idx="15">
                  <c:v>5.3697161145285071</c:v>
                </c:pt>
                <c:pt idx="16">
                  <c:v>5.6570976078585078</c:v>
                </c:pt>
                <c:pt idx="17">
                  <c:v>6.023685096828725</c:v>
                </c:pt>
                <c:pt idx="18">
                  <c:v>5.6837175422902781</c:v>
                </c:pt>
                <c:pt idx="19">
                  <c:v>6.8530913847566435</c:v>
                </c:pt>
                <c:pt idx="20">
                  <c:v>6.3899040211713647</c:v>
                </c:pt>
                <c:pt idx="21">
                  <c:v>5.9895655170196829</c:v>
                </c:pt>
                <c:pt idx="22">
                  <c:v>5.750128435704486</c:v>
                </c:pt>
                <c:pt idx="23">
                  <c:v>5.1275533832591345</c:v>
                </c:pt>
                <c:pt idx="24">
                  <c:v>4.5056589942732659</c:v>
                </c:pt>
                <c:pt idx="25">
                  <c:v>3.7616031059827519</c:v>
                </c:pt>
                <c:pt idx="26">
                  <c:v>3.6516649748867493</c:v>
                </c:pt>
                <c:pt idx="27">
                  <c:v>4.4222043510251199</c:v>
                </c:pt>
                <c:pt idx="28">
                  <c:v>2.3247276318494325</c:v>
                </c:pt>
                <c:pt idx="29">
                  <c:v>1.4726480091684935</c:v>
                </c:pt>
                <c:pt idx="30">
                  <c:v>1.5508191878312583</c:v>
                </c:pt>
                <c:pt idx="31">
                  <c:v>2.7923238165191329</c:v>
                </c:pt>
                <c:pt idx="32">
                  <c:v>2.4185257050848139</c:v>
                </c:pt>
                <c:pt idx="33">
                  <c:v>2.4555974416599442</c:v>
                </c:pt>
                <c:pt idx="34">
                  <c:v>2.7654893628419384</c:v>
                </c:pt>
                <c:pt idx="35">
                  <c:v>3.0951451568781563</c:v>
                </c:pt>
                <c:pt idx="36">
                  <c:v>4.3412915124662295</c:v>
                </c:pt>
                <c:pt idx="37">
                  <c:v>4.6606047195560212</c:v>
                </c:pt>
                <c:pt idx="38">
                  <c:v>5.0372391016435296</c:v>
                </c:pt>
                <c:pt idx="39">
                  <c:v>5.4471382386602345</c:v>
                </c:pt>
                <c:pt idx="40">
                  <c:v>5.0150741649818089</c:v>
                </c:pt>
                <c:pt idx="41">
                  <c:v>5.1945979487607943</c:v>
                </c:pt>
                <c:pt idx="42">
                  <c:v>4.7887506821293728</c:v>
                </c:pt>
                <c:pt idx="43">
                  <c:v>5.6616461392060211</c:v>
                </c:pt>
                <c:pt idx="44">
                  <c:v>4.9903627107027848</c:v>
                </c:pt>
                <c:pt idx="45">
                  <c:v>4.5652988247861526</c:v>
                </c:pt>
                <c:pt idx="46">
                  <c:v>4.9031254657351742</c:v>
                </c:pt>
                <c:pt idx="47">
                  <c:v>5.6958348390313684</c:v>
                </c:pt>
                <c:pt idx="48">
                  <c:v>5.491901905469085</c:v>
                </c:pt>
                <c:pt idx="49">
                  <c:v>4.9474543316855559</c:v>
                </c:pt>
                <c:pt idx="50">
                  <c:v>4.7498801849645158</c:v>
                </c:pt>
                <c:pt idx="51">
                  <c:v>4.4854600260861579</c:v>
                </c:pt>
                <c:pt idx="52">
                  <c:v>4.5045110200552774</c:v>
                </c:pt>
                <c:pt idx="53">
                  <c:v>4.3977662144062171</c:v>
                </c:pt>
                <c:pt idx="54">
                  <c:v>3.4994983272953002</c:v>
                </c:pt>
                <c:pt idx="55">
                  <c:v>3.3979496677903995</c:v>
                </c:pt>
                <c:pt idx="56">
                  <c:v>3.4009157242951362</c:v>
                </c:pt>
                <c:pt idx="57">
                  <c:v>3.6379123550001053</c:v>
                </c:pt>
                <c:pt idx="58">
                  <c:v>4.5991576741193807</c:v>
                </c:pt>
                <c:pt idx="59">
                  <c:v>4.8958242087992074</c:v>
                </c:pt>
                <c:pt idx="60">
                  <c:v>4.4966073769293908</c:v>
                </c:pt>
                <c:pt idx="61">
                  <c:v>4.2753413157153952</c:v>
                </c:pt>
                <c:pt idx="62">
                  <c:v>3.4480309744689861</c:v>
                </c:pt>
                <c:pt idx="63">
                  <c:v>3.5263536163919507</c:v>
                </c:pt>
                <c:pt idx="64">
                  <c:v>3.886536287348644</c:v>
                </c:pt>
                <c:pt idx="65">
                  <c:v>3.6113909188607844</c:v>
                </c:pt>
                <c:pt idx="66">
                  <c:v>3.6173840783271429</c:v>
                </c:pt>
                <c:pt idx="67">
                  <c:v>3.9232345303112406</c:v>
                </c:pt>
                <c:pt idx="68">
                  <c:v>4.146390464563984</c:v>
                </c:pt>
                <c:pt idx="69">
                  <c:v>4.0833737966790862</c:v>
                </c:pt>
                <c:pt idx="70">
                  <c:v>3.6472377110292187</c:v>
                </c:pt>
                <c:pt idx="71">
                  <c:v>3.7902227497677767</c:v>
                </c:pt>
                <c:pt idx="72">
                  <c:v>3.9728189621221062</c:v>
                </c:pt>
                <c:pt idx="73">
                  <c:v>3.5345099291448303</c:v>
                </c:pt>
                <c:pt idx="74">
                  <c:v>3.586184869272484</c:v>
                </c:pt>
                <c:pt idx="75">
                  <c:v>3.8407128692840704</c:v>
                </c:pt>
                <c:pt idx="76">
                  <c:v>3.9394813196025078</c:v>
                </c:pt>
                <c:pt idx="77">
                  <c:v>4.2315977851719948</c:v>
                </c:pt>
                <c:pt idx="78">
                  <c:v>3.9339482266689569</c:v>
                </c:pt>
                <c:pt idx="79">
                  <c:v>4.0305171742790424</c:v>
                </c:pt>
                <c:pt idx="80">
                  <c:v>4.4768077239315422</c:v>
                </c:pt>
                <c:pt idx="81">
                  <c:v>4.5485222416452284</c:v>
                </c:pt>
                <c:pt idx="82">
                  <c:v>4.4733051697860029</c:v>
                </c:pt>
                <c:pt idx="83">
                  <c:v>4.3560456765115445</c:v>
                </c:pt>
                <c:pt idx="84">
                  <c:v>4.3938058298954754</c:v>
                </c:pt>
                <c:pt idx="85">
                  <c:v>4.3910790934497506</c:v>
                </c:pt>
                <c:pt idx="86">
                  <c:v>4.3387571272721104</c:v>
                </c:pt>
                <c:pt idx="87">
                  <c:v>4.1312105626343891</c:v>
                </c:pt>
                <c:pt idx="88">
                  <c:v>3.9787091494648319</c:v>
                </c:pt>
                <c:pt idx="89">
                  <c:v>3.4554787703252976</c:v>
                </c:pt>
                <c:pt idx="90">
                  <c:v>3.8151028825300797</c:v>
                </c:pt>
                <c:pt idx="91">
                  <c:v>3.79399718533237</c:v>
                </c:pt>
                <c:pt idx="92">
                  <c:v>3.7787127358229178</c:v>
                </c:pt>
                <c:pt idx="93">
                  <c:v>4.0727976141116757</c:v>
                </c:pt>
                <c:pt idx="94">
                  <c:v>3.6453570790172436</c:v>
                </c:pt>
                <c:pt idx="95">
                  <c:v>4.1190274186814682</c:v>
                </c:pt>
                <c:pt idx="96">
                  <c:v>4.1880148708089502</c:v>
                </c:pt>
                <c:pt idx="97">
                  <c:v>4.122867281133785</c:v>
                </c:pt>
                <c:pt idx="98">
                  <c:v>4.2085493088562682</c:v>
                </c:pt>
                <c:pt idx="99">
                  <c:v>3.8878708471757464</c:v>
                </c:pt>
                <c:pt idx="100">
                  <c:v>4.3517030788533138</c:v>
                </c:pt>
                <c:pt idx="101">
                  <c:v>4.4136439258904252</c:v>
                </c:pt>
                <c:pt idx="102" formatCode="0.00_);[Red]\(0.00\)">
                  <c:v>4.7524160993901559</c:v>
                </c:pt>
                <c:pt idx="103" formatCode="0.00_);[Red]\(0.00\)">
                  <c:v>4.960389811252206</c:v>
                </c:pt>
                <c:pt idx="104" formatCode="0.00_);[Red]\(0.00\)">
                  <c:v>4.7403015233288723</c:v>
                </c:pt>
                <c:pt idx="105" formatCode="0.00_);[Red]\(0.00\)">
                  <c:v>4.9295318551452505</c:v>
                </c:pt>
                <c:pt idx="106" formatCode="0.00_);[Red]\(0.00\)">
                  <c:v>4.9919146853124152</c:v>
                </c:pt>
                <c:pt idx="107" formatCode="0.00_);[Red]\(0.00\)">
                  <c:v>4.8577995633649653</c:v>
                </c:pt>
                <c:pt idx="108" formatCode="0.00_);[Red]\(0.00\)">
                  <c:v>4.6627486511542928</c:v>
                </c:pt>
                <c:pt idx="109">
                  <c:v>4.5264538722412428</c:v>
                </c:pt>
                <c:pt idx="110">
                  <c:v>4.3761431845566046</c:v>
                </c:pt>
                <c:pt idx="111">
                  <c:v>4.4006238326762972</c:v>
                </c:pt>
                <c:pt idx="112">
                  <c:v>4.44519701167577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6-415F-8943-9A2CA9E6D151}"/>
            </c:ext>
          </c:extLst>
        </c:ser>
        <c:ser>
          <c:idx val="2"/>
          <c:order val="1"/>
          <c:tx>
            <c:strRef>
              <c:f>周度名义GDP!$J$21</c:f>
              <c:strCache>
                <c:ptCount val="1"/>
                <c:pt idx="0">
                  <c:v>名义GDP(周度)（23年后为两年复合增速）</c:v>
                </c:pt>
              </c:strCache>
            </c:strRef>
          </c:tx>
          <c:spPr>
            <a:ln w="28575">
              <a:solidFill>
                <a:sysClr val="window" lastClr="FFFFFF">
                  <a:lumMod val="65000"/>
                </a:sysClr>
              </a:solidFill>
            </a:ln>
          </c:spPr>
          <c:marker>
            <c:symbol val="square"/>
            <c:size val="5"/>
          </c:marker>
          <c:cat>
            <c:numRef>
              <c:f>周度名义GDP!$H$194:$H$306</c:f>
              <c:numCache>
                <c:formatCode>m/d/yyyy</c:formatCode>
                <c:ptCount val="113"/>
                <c:pt idx="0">
                  <c:v>44919</c:v>
                </c:pt>
                <c:pt idx="1">
                  <c:v>44926</c:v>
                </c:pt>
                <c:pt idx="2">
                  <c:v>44933</c:v>
                </c:pt>
                <c:pt idx="3">
                  <c:v>44940</c:v>
                </c:pt>
                <c:pt idx="4">
                  <c:v>44947</c:v>
                </c:pt>
                <c:pt idx="5">
                  <c:v>44954</c:v>
                </c:pt>
                <c:pt idx="6">
                  <c:v>44961</c:v>
                </c:pt>
                <c:pt idx="7">
                  <c:v>44968</c:v>
                </c:pt>
                <c:pt idx="8">
                  <c:v>44975</c:v>
                </c:pt>
                <c:pt idx="9">
                  <c:v>44982</c:v>
                </c:pt>
                <c:pt idx="10">
                  <c:v>44989</c:v>
                </c:pt>
                <c:pt idx="11">
                  <c:v>44996</c:v>
                </c:pt>
                <c:pt idx="12">
                  <c:v>45003</c:v>
                </c:pt>
                <c:pt idx="13">
                  <c:v>45010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45052</c:v>
                </c:pt>
                <c:pt idx="20">
                  <c:v>45059</c:v>
                </c:pt>
                <c:pt idx="21">
                  <c:v>45066</c:v>
                </c:pt>
                <c:pt idx="22">
                  <c:v>45073</c:v>
                </c:pt>
                <c:pt idx="23">
                  <c:v>45080</c:v>
                </c:pt>
                <c:pt idx="24">
                  <c:v>45087</c:v>
                </c:pt>
                <c:pt idx="25">
                  <c:v>45094</c:v>
                </c:pt>
                <c:pt idx="26">
                  <c:v>45101</c:v>
                </c:pt>
                <c:pt idx="27">
                  <c:v>45108</c:v>
                </c:pt>
                <c:pt idx="28">
                  <c:v>45115</c:v>
                </c:pt>
                <c:pt idx="29">
                  <c:v>45122</c:v>
                </c:pt>
                <c:pt idx="30">
                  <c:v>45129</c:v>
                </c:pt>
                <c:pt idx="31">
                  <c:v>45136</c:v>
                </c:pt>
                <c:pt idx="32">
                  <c:v>45143</c:v>
                </c:pt>
                <c:pt idx="33">
                  <c:v>45150</c:v>
                </c:pt>
                <c:pt idx="34">
                  <c:v>45157</c:v>
                </c:pt>
                <c:pt idx="35">
                  <c:v>45164</c:v>
                </c:pt>
                <c:pt idx="36">
                  <c:v>45171</c:v>
                </c:pt>
                <c:pt idx="37">
                  <c:v>45178</c:v>
                </c:pt>
                <c:pt idx="38">
                  <c:v>45185</c:v>
                </c:pt>
                <c:pt idx="39">
                  <c:v>45192</c:v>
                </c:pt>
                <c:pt idx="40">
                  <c:v>45199</c:v>
                </c:pt>
                <c:pt idx="41">
                  <c:v>45206</c:v>
                </c:pt>
                <c:pt idx="42">
                  <c:v>45213</c:v>
                </c:pt>
                <c:pt idx="43">
                  <c:v>45220</c:v>
                </c:pt>
                <c:pt idx="44">
                  <c:v>45227</c:v>
                </c:pt>
                <c:pt idx="45">
                  <c:v>45234</c:v>
                </c:pt>
                <c:pt idx="46">
                  <c:v>45241</c:v>
                </c:pt>
                <c:pt idx="47">
                  <c:v>45248</c:v>
                </c:pt>
                <c:pt idx="48">
                  <c:v>45255</c:v>
                </c:pt>
                <c:pt idx="49">
                  <c:v>45262</c:v>
                </c:pt>
                <c:pt idx="50">
                  <c:v>45269</c:v>
                </c:pt>
                <c:pt idx="51">
                  <c:v>45276</c:v>
                </c:pt>
                <c:pt idx="52">
                  <c:v>45283</c:v>
                </c:pt>
                <c:pt idx="53">
                  <c:v>45290</c:v>
                </c:pt>
                <c:pt idx="54">
                  <c:v>45297</c:v>
                </c:pt>
                <c:pt idx="55">
                  <c:v>45304</c:v>
                </c:pt>
                <c:pt idx="56">
                  <c:v>45311</c:v>
                </c:pt>
                <c:pt idx="57">
                  <c:v>45318</c:v>
                </c:pt>
                <c:pt idx="58">
                  <c:v>45325</c:v>
                </c:pt>
                <c:pt idx="59">
                  <c:v>45332</c:v>
                </c:pt>
                <c:pt idx="60">
                  <c:v>45339</c:v>
                </c:pt>
                <c:pt idx="61">
                  <c:v>45346</c:v>
                </c:pt>
                <c:pt idx="62">
                  <c:v>45353</c:v>
                </c:pt>
                <c:pt idx="63">
                  <c:v>45360</c:v>
                </c:pt>
                <c:pt idx="64">
                  <c:v>45367</c:v>
                </c:pt>
                <c:pt idx="65">
                  <c:v>45374</c:v>
                </c:pt>
                <c:pt idx="66">
                  <c:v>45381</c:v>
                </c:pt>
                <c:pt idx="67">
                  <c:v>45388</c:v>
                </c:pt>
                <c:pt idx="68">
                  <c:v>45395</c:v>
                </c:pt>
                <c:pt idx="69">
                  <c:v>45402</c:v>
                </c:pt>
                <c:pt idx="70">
                  <c:v>45409</c:v>
                </c:pt>
                <c:pt idx="71">
                  <c:v>45416</c:v>
                </c:pt>
                <c:pt idx="72">
                  <c:v>45423</c:v>
                </c:pt>
                <c:pt idx="73">
                  <c:v>45430</c:v>
                </c:pt>
                <c:pt idx="74">
                  <c:v>45437</c:v>
                </c:pt>
                <c:pt idx="75">
                  <c:v>45444</c:v>
                </c:pt>
                <c:pt idx="76">
                  <c:v>45451</c:v>
                </c:pt>
                <c:pt idx="77">
                  <c:v>45458</c:v>
                </c:pt>
                <c:pt idx="78">
                  <c:v>45465</c:v>
                </c:pt>
                <c:pt idx="79">
                  <c:v>45472</c:v>
                </c:pt>
                <c:pt idx="80">
                  <c:v>45479</c:v>
                </c:pt>
                <c:pt idx="81">
                  <c:v>45486</c:v>
                </c:pt>
                <c:pt idx="82">
                  <c:v>45493</c:v>
                </c:pt>
                <c:pt idx="83">
                  <c:v>45500</c:v>
                </c:pt>
                <c:pt idx="84">
                  <c:v>45507</c:v>
                </c:pt>
                <c:pt idx="85">
                  <c:v>45514</c:v>
                </c:pt>
                <c:pt idx="86">
                  <c:v>45521</c:v>
                </c:pt>
                <c:pt idx="87">
                  <c:v>45528</c:v>
                </c:pt>
                <c:pt idx="88">
                  <c:v>45535</c:v>
                </c:pt>
                <c:pt idx="89">
                  <c:v>45542</c:v>
                </c:pt>
                <c:pt idx="90">
                  <c:v>45549</c:v>
                </c:pt>
                <c:pt idx="91">
                  <c:v>45556</c:v>
                </c:pt>
                <c:pt idx="92">
                  <c:v>45563</c:v>
                </c:pt>
                <c:pt idx="93">
                  <c:v>45570</c:v>
                </c:pt>
                <c:pt idx="94">
                  <c:v>45577</c:v>
                </c:pt>
                <c:pt idx="95">
                  <c:v>45584</c:v>
                </c:pt>
                <c:pt idx="96">
                  <c:v>45591</c:v>
                </c:pt>
                <c:pt idx="97">
                  <c:v>45598</c:v>
                </c:pt>
                <c:pt idx="98">
                  <c:v>45605</c:v>
                </c:pt>
                <c:pt idx="99">
                  <c:v>45612</c:v>
                </c:pt>
                <c:pt idx="100">
                  <c:v>45619</c:v>
                </c:pt>
                <c:pt idx="101">
                  <c:v>45626</c:v>
                </c:pt>
                <c:pt idx="102">
                  <c:v>45633</c:v>
                </c:pt>
                <c:pt idx="103">
                  <c:v>45640</c:v>
                </c:pt>
                <c:pt idx="104">
                  <c:v>45647</c:v>
                </c:pt>
                <c:pt idx="105">
                  <c:v>45654</c:v>
                </c:pt>
                <c:pt idx="106">
                  <c:v>45661</c:v>
                </c:pt>
                <c:pt idx="107">
                  <c:v>45668</c:v>
                </c:pt>
                <c:pt idx="108">
                  <c:v>45675</c:v>
                </c:pt>
                <c:pt idx="109">
                  <c:v>45682</c:v>
                </c:pt>
                <c:pt idx="110">
                  <c:v>45689</c:v>
                </c:pt>
                <c:pt idx="111">
                  <c:v>45696</c:v>
                </c:pt>
                <c:pt idx="112">
                  <c:v>45703</c:v>
                </c:pt>
              </c:numCache>
            </c:numRef>
          </c:cat>
          <c:val>
            <c:numRef>
              <c:f>周度名义GDP!$J$194:$J$306</c:f>
              <c:numCache>
                <c:formatCode>0.00</c:formatCode>
                <c:ptCount val="113"/>
                <c:pt idx="0">
                  <c:v>4.2741952104280205</c:v>
                </c:pt>
                <c:pt idx="1">
                  <c:v>3.713731829976707</c:v>
                </c:pt>
                <c:pt idx="2">
                  <c:v>5.570470549471529</c:v>
                </c:pt>
                <c:pt idx="3">
                  <c:v>5.6799682641556881</c:v>
                </c:pt>
                <c:pt idx="4">
                  <c:v>5.8697546005620715</c:v>
                </c:pt>
                <c:pt idx="5">
                  <c:v>6.5028835485800851</c:v>
                </c:pt>
                <c:pt idx="6">
                  <c:v>6.0370201815656666</c:v>
                </c:pt>
                <c:pt idx="7">
                  <c:v>5.8483586747875016</c:v>
                </c:pt>
                <c:pt idx="8">
                  <c:v>6.0985467494268031</c:v>
                </c:pt>
                <c:pt idx="9">
                  <c:v>6.249251771679476</c:v>
                </c:pt>
                <c:pt idx="10">
                  <c:v>6.1792158992034274</c:v>
                </c:pt>
                <c:pt idx="11">
                  <c:v>7.2344560737817476</c:v>
                </c:pt>
                <c:pt idx="12">
                  <c:v>7.2871765384355802</c:v>
                </c:pt>
                <c:pt idx="13">
                  <c:v>7.1705534278269312</c:v>
                </c:pt>
                <c:pt idx="14">
                  <c:v>6.9791206301502928</c:v>
                </c:pt>
                <c:pt idx="15">
                  <c:v>6.9970441419390905</c:v>
                </c:pt>
                <c:pt idx="16">
                  <c:v>6.1444840839112169</c:v>
                </c:pt>
                <c:pt idx="17">
                  <c:v>6.0157010596535221</c:v>
                </c:pt>
                <c:pt idx="18">
                  <c:v>5.8842511971265443</c:v>
                </c:pt>
                <c:pt idx="19">
                  <c:v>6.2774731741590983</c:v>
                </c:pt>
                <c:pt idx="20">
                  <c:v>4.8842985188398913</c:v>
                </c:pt>
                <c:pt idx="21">
                  <c:v>5.4195571210619908</c:v>
                </c:pt>
                <c:pt idx="22">
                  <c:v>5.2402819434490766</c:v>
                </c:pt>
                <c:pt idx="23">
                  <c:v>4.8915517989499335</c:v>
                </c:pt>
                <c:pt idx="24">
                  <c:v>4.5574163555312186</c:v>
                </c:pt>
                <c:pt idx="25">
                  <c:v>4.2219435350981938</c:v>
                </c:pt>
                <c:pt idx="26">
                  <c:v>4.1496249110445582</c:v>
                </c:pt>
                <c:pt idx="27">
                  <c:v>4.5073495277597297</c:v>
                </c:pt>
                <c:pt idx="28">
                  <c:v>3.7117818328525676</c:v>
                </c:pt>
                <c:pt idx="29">
                  <c:v>3.5291861745859077</c:v>
                </c:pt>
                <c:pt idx="30">
                  <c:v>3.6175104898738208</c:v>
                </c:pt>
                <c:pt idx="31">
                  <c:v>4.0503679079886945</c:v>
                </c:pt>
                <c:pt idx="32">
                  <c:v>3.8825165400420802</c:v>
                </c:pt>
                <c:pt idx="33">
                  <c:v>3.8970897064092958</c:v>
                </c:pt>
                <c:pt idx="34">
                  <c:v>4.0236256638130463</c:v>
                </c:pt>
                <c:pt idx="35">
                  <c:v>4.1954723284939099</c:v>
                </c:pt>
                <c:pt idx="36">
                  <c:v>4.6640160229079131</c:v>
                </c:pt>
                <c:pt idx="37">
                  <c:v>4.7170350754031753</c:v>
                </c:pt>
                <c:pt idx="38">
                  <c:v>4.7904968651473201</c:v>
                </c:pt>
                <c:pt idx="39">
                  <c:v>4.9515938983184071</c:v>
                </c:pt>
                <c:pt idx="40">
                  <c:v>4.6549244491332686</c:v>
                </c:pt>
                <c:pt idx="41">
                  <c:v>3.9723645904179872</c:v>
                </c:pt>
                <c:pt idx="42">
                  <c:v>3.7277545774911491</c:v>
                </c:pt>
                <c:pt idx="43">
                  <c:v>4.2263915206156799</c:v>
                </c:pt>
                <c:pt idx="44">
                  <c:v>3.7949310603253794</c:v>
                </c:pt>
                <c:pt idx="45">
                  <c:v>3.6472236496693178</c:v>
                </c:pt>
                <c:pt idx="46">
                  <c:v>3.9964200607266021</c:v>
                </c:pt>
                <c:pt idx="47">
                  <c:v>4.3646802720403111</c:v>
                </c:pt>
                <c:pt idx="48">
                  <c:v>4.1096896753999967</c:v>
                </c:pt>
                <c:pt idx="49">
                  <c:v>3.8551685619231835</c:v>
                </c:pt>
                <c:pt idx="50">
                  <c:v>3.7985898003943142</c:v>
                </c:pt>
                <c:pt idx="51">
                  <c:v>3.5625490162640494</c:v>
                </c:pt>
                <c:pt idx="52">
                  <c:v>3.4998140389876919</c:v>
                </c:pt>
                <c:pt idx="53">
                  <c:v>3.6505339828596162</c:v>
                </c:pt>
                <c:pt idx="54">
                  <c:v>3.7262711572496832</c:v>
                </c:pt>
                <c:pt idx="55">
                  <c:v>4.2389489169120997</c:v>
                </c:pt>
                <c:pt idx="56">
                  <c:v>4.9813815055950394</c:v>
                </c:pt>
                <c:pt idx="57">
                  <c:v>4.0847535623992126</c:v>
                </c:pt>
                <c:pt idx="58">
                  <c:v>4.8760127908121342</c:v>
                </c:pt>
                <c:pt idx="59">
                  <c:v>5.149361409139952</c:v>
                </c:pt>
                <c:pt idx="60">
                  <c:v>4.9133159543981009</c:v>
                </c:pt>
                <c:pt idx="61">
                  <c:v>5.3855853754996463</c:v>
                </c:pt>
                <c:pt idx="62">
                  <c:v>4.8890270528333835</c:v>
                </c:pt>
                <c:pt idx="63">
                  <c:v>4.7176990051149392</c:v>
                </c:pt>
                <c:pt idx="64">
                  <c:v>4.7713623376918424</c:v>
                </c:pt>
                <c:pt idx="65">
                  <c:v>4.6662582563860244</c:v>
                </c:pt>
                <c:pt idx="66">
                  <c:v>4.5168798486707518</c:v>
                </c:pt>
                <c:pt idx="67">
                  <c:v>5.0099612808151894</c:v>
                </c:pt>
                <c:pt idx="68">
                  <c:v>5.5693260543900225</c:v>
                </c:pt>
                <c:pt idx="69">
                  <c:v>4.9534605858503111</c:v>
                </c:pt>
                <c:pt idx="70">
                  <c:v>4.6583398727320091</c:v>
                </c:pt>
                <c:pt idx="71">
                  <c:v>5.0283304996169509</c:v>
                </c:pt>
                <c:pt idx="72">
                  <c:v>4.9819026687372814</c:v>
                </c:pt>
                <c:pt idx="73">
                  <c:v>4.3972347616253016</c:v>
                </c:pt>
                <c:pt idx="74">
                  <c:v>3.729338833503193</c:v>
                </c:pt>
                <c:pt idx="75">
                  <c:v>3.9522411097106191</c:v>
                </c:pt>
                <c:pt idx="76">
                  <c:v>3.6507984554779549</c:v>
                </c:pt>
                <c:pt idx="77">
                  <c:v>3.983373833190007</c:v>
                </c:pt>
                <c:pt idx="78">
                  <c:v>3.5819619237464906</c:v>
                </c:pt>
                <c:pt idx="79">
                  <c:v>3.5326679413907103</c:v>
                </c:pt>
                <c:pt idx="80">
                  <c:v>3.5878180683204919</c:v>
                </c:pt>
                <c:pt idx="81">
                  <c:v>3.7052856004698986</c:v>
                </c:pt>
                <c:pt idx="82">
                  <c:v>3.9345541836961484</c:v>
                </c:pt>
                <c:pt idx="83">
                  <c:v>4.4191705826707839</c:v>
                </c:pt>
                <c:pt idx="84">
                  <c:v>4.4067823240159454</c:v>
                </c:pt>
                <c:pt idx="85">
                  <c:v>4.4078038732018765</c:v>
                </c:pt>
                <c:pt idx="86">
                  <c:v>4.4090570630871184</c:v>
                </c:pt>
                <c:pt idx="87">
                  <c:v>4.2784942094049594</c:v>
                </c:pt>
                <c:pt idx="88">
                  <c:v>4.9030024750632117</c:v>
                </c:pt>
                <c:pt idx="89">
                  <c:v>4.534084758901602</c:v>
                </c:pt>
                <c:pt idx="90">
                  <c:v>4.8708031749039371</c:v>
                </c:pt>
                <c:pt idx="91">
                  <c:v>4.9801317509356569</c:v>
                </c:pt>
                <c:pt idx="92">
                  <c:v>3.8628041857141859</c:v>
                </c:pt>
                <c:pt idx="93">
                  <c:v>3.9768047115615879</c:v>
                </c:pt>
                <c:pt idx="94">
                  <c:v>3.9198377225064585</c:v>
                </c:pt>
                <c:pt idx="95">
                  <c:v>4.4669659258779415</c:v>
                </c:pt>
                <c:pt idx="96">
                  <c:v>4.0763163623067644</c:v>
                </c:pt>
                <c:pt idx="97">
                  <c:v>4.1343360384323624</c:v>
                </c:pt>
                <c:pt idx="98">
                  <c:v>4.1650661104110087</c:v>
                </c:pt>
                <c:pt idx="99">
                  <c:v>3.965428427834583</c:v>
                </c:pt>
                <c:pt idx="100">
                  <c:v>4.3624822984241307</c:v>
                </c:pt>
                <c:pt idx="101">
                  <c:v>4.3281169470150482</c:v>
                </c:pt>
                <c:pt idx="102" formatCode="0.00_);[Red]\(0.00\)">
                  <c:v>4.5892186445166905</c:v>
                </c:pt>
                <c:pt idx="103" formatCode="0.00_);[Red]\(0.00\)">
                  <c:v>4.6773109059155882</c:v>
                </c:pt>
                <c:pt idx="104" formatCode="0.00_);[Red]\(0.00\)">
                  <c:v>4.4714865890929545</c:v>
                </c:pt>
                <c:pt idx="105" formatCode="0.00_);[Red]\(0.00\)">
                  <c:v>4.2120621939969238</c:v>
                </c:pt>
                <c:pt idx="106" formatCode="0.00_);[Red]\(0.00\)">
                  <c:v>4.1918840896778997</c:v>
                </c:pt>
                <c:pt idx="107" formatCode="0.00_);[Red]\(0.00\)">
                  <c:v>4.1268096874504723</c:v>
                </c:pt>
                <c:pt idx="108" formatCode="0.00_);[Red]\(0.00\)">
                  <c:v>4.1490699504404427</c:v>
                </c:pt>
                <c:pt idx="109">
                  <c:v>4.5627994541994399</c:v>
                </c:pt>
                <c:pt idx="110">
                  <c:v>4.6356610677244392</c:v>
                </c:pt>
                <c:pt idx="111">
                  <c:v>4.4486045792363482</c:v>
                </c:pt>
                <c:pt idx="112">
                  <c:v>4.3602346067678432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6-415F-8943-9A2CA9E6D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83968"/>
        <c:axId val="836681224"/>
      </c:lineChart>
      <c:lineChart>
        <c:grouping val="standard"/>
        <c:varyColors val="0"/>
        <c:ser>
          <c:idx val="1"/>
          <c:order val="2"/>
          <c:tx>
            <c:strRef>
              <c:f>周度名义GDP!$D$20</c:f>
              <c:strCache>
                <c:ptCount val="1"/>
                <c:pt idx="0">
                  <c:v>10Y中债利率(右轴)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周度名义GDP!$A$192:$A$304</c:f>
              <c:numCache>
                <c:formatCode>yyyy\-mm\-dd</c:formatCode>
                <c:ptCount val="113"/>
                <c:pt idx="0">
                  <c:v>44912</c:v>
                </c:pt>
                <c:pt idx="1">
                  <c:v>44919</c:v>
                </c:pt>
                <c:pt idx="2">
                  <c:v>44926</c:v>
                </c:pt>
                <c:pt idx="3">
                  <c:v>44933</c:v>
                </c:pt>
                <c:pt idx="4">
                  <c:v>44940</c:v>
                </c:pt>
                <c:pt idx="5">
                  <c:v>44947</c:v>
                </c:pt>
                <c:pt idx="6">
                  <c:v>44954</c:v>
                </c:pt>
                <c:pt idx="7">
                  <c:v>44961</c:v>
                </c:pt>
                <c:pt idx="8">
                  <c:v>44968</c:v>
                </c:pt>
                <c:pt idx="9">
                  <c:v>44975</c:v>
                </c:pt>
                <c:pt idx="10">
                  <c:v>44982</c:v>
                </c:pt>
                <c:pt idx="11">
                  <c:v>44989</c:v>
                </c:pt>
                <c:pt idx="12">
                  <c:v>44996</c:v>
                </c:pt>
                <c:pt idx="13">
                  <c:v>45003</c:v>
                </c:pt>
                <c:pt idx="14">
                  <c:v>45010</c:v>
                </c:pt>
                <c:pt idx="15">
                  <c:v>45017</c:v>
                </c:pt>
                <c:pt idx="16">
                  <c:v>45024</c:v>
                </c:pt>
                <c:pt idx="17">
                  <c:v>45031</c:v>
                </c:pt>
                <c:pt idx="18">
                  <c:v>45038</c:v>
                </c:pt>
                <c:pt idx="19">
                  <c:v>45045</c:v>
                </c:pt>
                <c:pt idx="20">
                  <c:v>45052</c:v>
                </c:pt>
                <c:pt idx="21">
                  <c:v>45059</c:v>
                </c:pt>
                <c:pt idx="22">
                  <c:v>45066</c:v>
                </c:pt>
                <c:pt idx="23">
                  <c:v>45073</c:v>
                </c:pt>
                <c:pt idx="24">
                  <c:v>45080</c:v>
                </c:pt>
                <c:pt idx="25">
                  <c:v>45087</c:v>
                </c:pt>
                <c:pt idx="26">
                  <c:v>45094</c:v>
                </c:pt>
                <c:pt idx="27">
                  <c:v>45101</c:v>
                </c:pt>
                <c:pt idx="28">
                  <c:v>45108</c:v>
                </c:pt>
                <c:pt idx="29">
                  <c:v>45115</c:v>
                </c:pt>
                <c:pt idx="30">
                  <c:v>45122</c:v>
                </c:pt>
                <c:pt idx="31">
                  <c:v>45129</c:v>
                </c:pt>
                <c:pt idx="32">
                  <c:v>45136</c:v>
                </c:pt>
                <c:pt idx="33">
                  <c:v>45143</c:v>
                </c:pt>
                <c:pt idx="34">
                  <c:v>45150</c:v>
                </c:pt>
                <c:pt idx="35">
                  <c:v>45157</c:v>
                </c:pt>
                <c:pt idx="36">
                  <c:v>45164</c:v>
                </c:pt>
                <c:pt idx="37">
                  <c:v>45171</c:v>
                </c:pt>
                <c:pt idx="38">
                  <c:v>45178</c:v>
                </c:pt>
                <c:pt idx="39">
                  <c:v>45185</c:v>
                </c:pt>
                <c:pt idx="40">
                  <c:v>45192</c:v>
                </c:pt>
                <c:pt idx="41">
                  <c:v>45199</c:v>
                </c:pt>
                <c:pt idx="42">
                  <c:v>45206</c:v>
                </c:pt>
                <c:pt idx="43">
                  <c:v>45213</c:v>
                </c:pt>
                <c:pt idx="44">
                  <c:v>45220</c:v>
                </c:pt>
                <c:pt idx="45">
                  <c:v>45227</c:v>
                </c:pt>
                <c:pt idx="46">
                  <c:v>45234</c:v>
                </c:pt>
                <c:pt idx="47">
                  <c:v>45241</c:v>
                </c:pt>
                <c:pt idx="48">
                  <c:v>45248</c:v>
                </c:pt>
                <c:pt idx="49">
                  <c:v>45255</c:v>
                </c:pt>
                <c:pt idx="50">
                  <c:v>45262</c:v>
                </c:pt>
                <c:pt idx="51">
                  <c:v>45269</c:v>
                </c:pt>
                <c:pt idx="52">
                  <c:v>45276</c:v>
                </c:pt>
                <c:pt idx="53">
                  <c:v>45283</c:v>
                </c:pt>
                <c:pt idx="54">
                  <c:v>45290</c:v>
                </c:pt>
                <c:pt idx="55">
                  <c:v>45297</c:v>
                </c:pt>
                <c:pt idx="56">
                  <c:v>45304</c:v>
                </c:pt>
                <c:pt idx="57">
                  <c:v>45311</c:v>
                </c:pt>
                <c:pt idx="58">
                  <c:v>45318</c:v>
                </c:pt>
                <c:pt idx="59">
                  <c:v>45325</c:v>
                </c:pt>
                <c:pt idx="60">
                  <c:v>45332</c:v>
                </c:pt>
                <c:pt idx="61">
                  <c:v>45346</c:v>
                </c:pt>
                <c:pt idx="62">
                  <c:v>45353</c:v>
                </c:pt>
                <c:pt idx="63">
                  <c:v>45360</c:v>
                </c:pt>
                <c:pt idx="64">
                  <c:v>45367</c:v>
                </c:pt>
                <c:pt idx="65">
                  <c:v>45374</c:v>
                </c:pt>
                <c:pt idx="66">
                  <c:v>45381</c:v>
                </c:pt>
                <c:pt idx="67">
                  <c:v>45388</c:v>
                </c:pt>
                <c:pt idx="68">
                  <c:v>45395</c:v>
                </c:pt>
                <c:pt idx="69">
                  <c:v>45402</c:v>
                </c:pt>
                <c:pt idx="70">
                  <c:v>45409</c:v>
                </c:pt>
                <c:pt idx="71">
                  <c:v>45416</c:v>
                </c:pt>
                <c:pt idx="72">
                  <c:v>45423</c:v>
                </c:pt>
                <c:pt idx="73">
                  <c:v>45430</c:v>
                </c:pt>
                <c:pt idx="74">
                  <c:v>45437</c:v>
                </c:pt>
                <c:pt idx="75">
                  <c:v>45444</c:v>
                </c:pt>
                <c:pt idx="76">
                  <c:v>45451</c:v>
                </c:pt>
                <c:pt idx="77">
                  <c:v>45458</c:v>
                </c:pt>
                <c:pt idx="78">
                  <c:v>45465</c:v>
                </c:pt>
                <c:pt idx="79">
                  <c:v>45472</c:v>
                </c:pt>
                <c:pt idx="80">
                  <c:v>45479</c:v>
                </c:pt>
                <c:pt idx="81">
                  <c:v>45486</c:v>
                </c:pt>
                <c:pt idx="82">
                  <c:v>45493</c:v>
                </c:pt>
                <c:pt idx="83">
                  <c:v>45500</c:v>
                </c:pt>
                <c:pt idx="84">
                  <c:v>45507</c:v>
                </c:pt>
                <c:pt idx="85">
                  <c:v>45514</c:v>
                </c:pt>
                <c:pt idx="86" formatCode="m/d/yyyy">
                  <c:v>45521</c:v>
                </c:pt>
                <c:pt idx="87" formatCode="m/d/yyyy">
                  <c:v>45528</c:v>
                </c:pt>
                <c:pt idx="88" formatCode="m/d/yyyy">
                  <c:v>45535</c:v>
                </c:pt>
                <c:pt idx="89" formatCode="m/d/yyyy">
                  <c:v>45542</c:v>
                </c:pt>
                <c:pt idx="90" formatCode="m/d/yyyy">
                  <c:v>45549</c:v>
                </c:pt>
                <c:pt idx="91" formatCode="m/d/yyyy">
                  <c:v>45556</c:v>
                </c:pt>
                <c:pt idx="92" formatCode="m/d/yyyy">
                  <c:v>45563</c:v>
                </c:pt>
                <c:pt idx="93" formatCode="m/d/yyyy">
                  <c:v>45570</c:v>
                </c:pt>
                <c:pt idx="94" formatCode="m/d/yyyy">
                  <c:v>45577</c:v>
                </c:pt>
                <c:pt idx="95" formatCode="m/d/yyyy">
                  <c:v>45584</c:v>
                </c:pt>
                <c:pt idx="96" formatCode="m/d/yyyy">
                  <c:v>45591</c:v>
                </c:pt>
                <c:pt idx="97" formatCode="m/d/yyyy">
                  <c:v>45598</c:v>
                </c:pt>
                <c:pt idx="98" formatCode="m/d/yyyy">
                  <c:v>45605</c:v>
                </c:pt>
                <c:pt idx="99" formatCode="m/d/yyyy">
                  <c:v>45612</c:v>
                </c:pt>
                <c:pt idx="100" formatCode="m/d/yyyy">
                  <c:v>45619</c:v>
                </c:pt>
                <c:pt idx="101" formatCode="m/d/yyyy">
                  <c:v>45626</c:v>
                </c:pt>
                <c:pt idx="102" formatCode="m/d/yyyy">
                  <c:v>45633</c:v>
                </c:pt>
                <c:pt idx="103" formatCode="m/d/yyyy">
                  <c:v>45640</c:v>
                </c:pt>
                <c:pt idx="104" formatCode="m/d/yyyy">
                  <c:v>45647</c:v>
                </c:pt>
                <c:pt idx="105" formatCode="m/d/yyyy">
                  <c:v>45654</c:v>
                </c:pt>
                <c:pt idx="106" formatCode="m/d/yyyy">
                  <c:v>45661</c:v>
                </c:pt>
                <c:pt idx="107" formatCode="m/d/yyyy">
                  <c:v>45668</c:v>
                </c:pt>
                <c:pt idx="108" formatCode="m/d/yyyy">
                  <c:v>45675</c:v>
                </c:pt>
                <c:pt idx="109" formatCode="m/d/yyyy">
                  <c:v>45682</c:v>
                </c:pt>
                <c:pt idx="110" formatCode="m/d/yyyy">
                  <c:v>45689</c:v>
                </c:pt>
                <c:pt idx="111" formatCode="m/d/yyyy">
                  <c:v>45696</c:v>
                </c:pt>
                <c:pt idx="112" formatCode="m/d/yyyy">
                  <c:v>45703</c:v>
                </c:pt>
              </c:numCache>
            </c:numRef>
          </c:cat>
          <c:val>
            <c:numRef>
              <c:f>周度名义GDP!$E$192:$E$304</c:f>
              <c:numCache>
                <c:formatCode>#,##0.0000_ </c:formatCode>
                <c:ptCount val="113"/>
                <c:pt idx="0">
                  <c:v>2.88388</c:v>
                </c:pt>
                <c:pt idx="1">
                  <c:v>2.8544800000000001</c:v>
                </c:pt>
                <c:pt idx="2">
                  <c:v>2.843666666666667</c:v>
                </c:pt>
                <c:pt idx="3">
                  <c:v>2.8240750000000001</c:v>
                </c:pt>
                <c:pt idx="4">
                  <c:v>2.86842</c:v>
                </c:pt>
                <c:pt idx="5">
                  <c:v>2.91764</c:v>
                </c:pt>
                <c:pt idx="6">
                  <c:v>2.9340999999999999</c:v>
                </c:pt>
                <c:pt idx="7">
                  <c:v>2.9057166666666672</c:v>
                </c:pt>
                <c:pt idx="8">
                  <c:v>2.8973800000000001</c:v>
                </c:pt>
                <c:pt idx="9">
                  <c:v>2.8920400000000002</c:v>
                </c:pt>
                <c:pt idx="10">
                  <c:v>2.9176199999999999</c:v>
                </c:pt>
                <c:pt idx="11">
                  <c:v>2.90496</c:v>
                </c:pt>
                <c:pt idx="12">
                  <c:v>2.8751799999999998</c:v>
                </c:pt>
                <c:pt idx="13">
                  <c:v>2.8632200000000001</c:v>
                </c:pt>
                <c:pt idx="14">
                  <c:v>2.8602599999999998</c:v>
                </c:pt>
                <c:pt idx="15">
                  <c:v>2.8553999999999999</c:v>
                </c:pt>
                <c:pt idx="16">
                  <c:v>2.8564250000000002</c:v>
                </c:pt>
                <c:pt idx="17">
                  <c:v>2.82748</c:v>
                </c:pt>
                <c:pt idx="18">
                  <c:v>2.8334800000000002</c:v>
                </c:pt>
                <c:pt idx="19">
                  <c:v>2.804183333333333</c:v>
                </c:pt>
                <c:pt idx="20">
                  <c:v>2.7420666666666671</c:v>
                </c:pt>
                <c:pt idx="21">
                  <c:v>2.7229000000000001</c:v>
                </c:pt>
                <c:pt idx="22">
                  <c:v>2.7172800000000001</c:v>
                </c:pt>
                <c:pt idx="23">
                  <c:v>2.7080199999999999</c:v>
                </c:pt>
                <c:pt idx="24">
                  <c:v>2.6915200000000001</c:v>
                </c:pt>
                <c:pt idx="25">
                  <c:v>2.68208</c:v>
                </c:pt>
                <c:pt idx="26">
                  <c:v>2.6443400000000001</c:v>
                </c:pt>
                <c:pt idx="27">
                  <c:v>2.6776</c:v>
                </c:pt>
                <c:pt idx="28">
                  <c:v>2.6576166666666672</c:v>
                </c:pt>
                <c:pt idx="29">
                  <c:v>2.6415199999999999</c:v>
                </c:pt>
                <c:pt idx="30">
                  <c:v>2.6398199999999998</c:v>
                </c:pt>
                <c:pt idx="31">
                  <c:v>2.6224799999999999</c:v>
                </c:pt>
                <c:pt idx="32">
                  <c:v>2.6384400000000001</c:v>
                </c:pt>
                <c:pt idx="33">
                  <c:v>2.65266</c:v>
                </c:pt>
                <c:pt idx="34">
                  <c:v>2.64466</c:v>
                </c:pt>
                <c:pt idx="35">
                  <c:v>2.5787399999999998</c:v>
                </c:pt>
                <c:pt idx="36">
                  <c:v>2.5549400000000002</c:v>
                </c:pt>
                <c:pt idx="37">
                  <c:v>2.57124</c:v>
                </c:pt>
                <c:pt idx="38">
                  <c:v>2.6274799999999998</c:v>
                </c:pt>
                <c:pt idx="39">
                  <c:v>2.6231</c:v>
                </c:pt>
                <c:pt idx="40">
                  <c:v>2.6625399999999999</c:v>
                </c:pt>
                <c:pt idx="41">
                  <c:v>2.6888749999999999</c:v>
                </c:pt>
                <c:pt idx="42">
                  <c:v>2.6650999999999998</c:v>
                </c:pt>
                <c:pt idx="43">
                  <c:v>2.6787999999999998</c:v>
                </c:pt>
                <c:pt idx="44">
                  <c:v>2.6987999999999999</c:v>
                </c:pt>
                <c:pt idx="45">
                  <c:v>2.71122</c:v>
                </c:pt>
                <c:pt idx="46">
                  <c:v>2.6819600000000001</c:v>
                </c:pt>
                <c:pt idx="47">
                  <c:v>2.6517599999999999</c:v>
                </c:pt>
                <c:pt idx="48">
                  <c:v>2.6548400000000001</c:v>
                </c:pt>
                <c:pt idx="49">
                  <c:v>2.6833399999999998</c:v>
                </c:pt>
                <c:pt idx="50">
                  <c:v>2.6827399999999999</c:v>
                </c:pt>
                <c:pt idx="51">
                  <c:v>2.6675200000000001</c:v>
                </c:pt>
                <c:pt idx="52">
                  <c:v>2.6328800000000001</c:v>
                </c:pt>
                <c:pt idx="53">
                  <c:v>2.6063399999999999</c:v>
                </c:pt>
                <c:pt idx="54">
                  <c:v>2.5661200000000002</c:v>
                </c:pt>
                <c:pt idx="55">
                  <c:v>2.5445600000000002</c:v>
                </c:pt>
                <c:pt idx="56">
                  <c:v>2.5028800000000002</c:v>
                </c:pt>
                <c:pt idx="57">
                  <c:v>2.5131999999999999</c:v>
                </c:pt>
                <c:pt idx="58">
                  <c:v>2.4996800000000001</c:v>
                </c:pt>
                <c:pt idx="59">
                  <c:v>2.4485000000000001</c:v>
                </c:pt>
                <c:pt idx="60">
                  <c:v>2.4235666666666669</c:v>
                </c:pt>
                <c:pt idx="61">
                  <c:v>2.4171999999999998</c:v>
                </c:pt>
                <c:pt idx="62">
                  <c:v>2.3604799999999999</c:v>
                </c:pt>
                <c:pt idx="63">
                  <c:v>2.2978999999999998</c:v>
                </c:pt>
                <c:pt idx="64">
                  <c:v>2.3295400000000002</c:v>
                </c:pt>
                <c:pt idx="65">
                  <c:v>2.2915999999999999</c:v>
                </c:pt>
                <c:pt idx="66">
                  <c:v>2.3025799999999998</c:v>
                </c:pt>
                <c:pt idx="67">
                  <c:v>2.2948666666666671</c:v>
                </c:pt>
                <c:pt idx="68">
                  <c:v>2.2883</c:v>
                </c:pt>
                <c:pt idx="69">
                  <c:v>2.2641200000000001</c:v>
                </c:pt>
                <c:pt idx="70">
                  <c:v>2.2623600000000001</c:v>
                </c:pt>
                <c:pt idx="71">
                  <c:v>2.3267333333333329</c:v>
                </c:pt>
                <c:pt idx="72">
                  <c:v>2.3100166666666668</c:v>
                </c:pt>
                <c:pt idx="73">
                  <c:v>2.3016399999999999</c:v>
                </c:pt>
                <c:pt idx="74">
                  <c:v>2.3113199999999998</c:v>
                </c:pt>
                <c:pt idx="75">
                  <c:v>2.2921200000000002</c:v>
                </c:pt>
                <c:pt idx="76">
                  <c:v>2.2835200000000002</c:v>
                </c:pt>
                <c:pt idx="77">
                  <c:v>2.2696749999999999</c:v>
                </c:pt>
                <c:pt idx="78">
                  <c:v>2.2518199999999999</c:v>
                </c:pt>
                <c:pt idx="79">
                  <c:v>2.2233000000000001</c:v>
                </c:pt>
                <c:pt idx="80">
                  <c:v>2.25074</c:v>
                </c:pt>
                <c:pt idx="81">
                  <c:v>2.27122</c:v>
                </c:pt>
                <c:pt idx="82">
                  <c:v>2.26078</c:v>
                </c:pt>
                <c:pt idx="83">
                  <c:v>2.2255199999999999</c:v>
                </c:pt>
                <c:pt idx="84">
                  <c:v>2.1424400000000001</c:v>
                </c:pt>
                <c:pt idx="85">
                  <c:v>2.16154</c:v>
                </c:pt>
                <c:pt idx="86">
                  <c:v>2.2151399999999999</c:v>
                </c:pt>
                <c:pt idx="87">
                  <c:v>2.1665000000000001</c:v>
                </c:pt>
                <c:pt idx="88">
                  <c:v>2.1722199999999998</c:v>
                </c:pt>
                <c:pt idx="89">
                  <c:v>2.1390199999999999</c:v>
                </c:pt>
                <c:pt idx="90">
                  <c:v>2.09335</c:v>
                </c:pt>
                <c:pt idx="91" formatCode="General">
                  <c:v>2.0428000000000002</c:v>
                </c:pt>
                <c:pt idx="92">
                  <c:v>2.08094</c:v>
                </c:pt>
                <c:pt idx="93">
                  <c:v>2.2025999999999999</c:v>
                </c:pt>
                <c:pt idx="94">
                  <c:v>2.15924</c:v>
                </c:pt>
                <c:pt idx="95">
                  <c:v>2.1249199999999999</c:v>
                </c:pt>
                <c:pt idx="96">
                  <c:v>2.1485599999999998</c:v>
                </c:pt>
                <c:pt idx="97">
                  <c:v>2.15388</c:v>
                </c:pt>
                <c:pt idx="98">
                  <c:v>2.1159400000000002</c:v>
                </c:pt>
                <c:pt idx="99">
                  <c:v>2.08562</c:v>
                </c:pt>
                <c:pt idx="100">
                  <c:v>2.0952799999999998</c:v>
                </c:pt>
                <c:pt idx="101">
                  <c:v>2.0480399999999999</c:v>
                </c:pt>
                <c:pt idx="102" formatCode="#,##0.00_ ">
                  <c:v>1.96618</c:v>
                </c:pt>
                <c:pt idx="103" formatCode="#,##0.00_ ">
                  <c:v>1.8359399999999999</c:v>
                </c:pt>
                <c:pt idx="104" formatCode="#,##0.00_ ">
                  <c:v>1.72902</c:v>
                </c:pt>
                <c:pt idx="105" formatCode="#,##0.00_ ">
                  <c:v>1.7120200000000001</c:v>
                </c:pt>
                <c:pt idx="106" formatCode="#,##0.00_ ">
                  <c:v>1.64995</c:v>
                </c:pt>
                <c:pt idx="107" formatCode="#,##0.00_ ">
                  <c:v>1.6166799999999999</c:v>
                </c:pt>
                <c:pt idx="108" formatCode="#,##0.00_ ">
                  <c:v>1.6471</c:v>
                </c:pt>
                <c:pt idx="109" formatCode="0.00">
                  <c:v>1.6611</c:v>
                </c:pt>
                <c:pt idx="110" formatCode="0.00">
                  <c:v>1.6417999999999999</c:v>
                </c:pt>
                <c:pt idx="111" formatCode="0.00">
                  <c:v>1.6063499999999999</c:v>
                </c:pt>
                <c:pt idx="112" formatCode="0.00">
                  <c:v>1.6368799999999999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146-415F-8943-9A2CA9E6D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583455"/>
        <c:axId val="1673423136"/>
      </c:lineChart>
      <c:dateAx>
        <c:axId val="836683968"/>
        <c:scaling>
          <c:orientation val="minMax"/>
          <c:min val="45493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Offset val="100"/>
        <c:baseTimeUnit val="days"/>
        <c:majorUnit val="21"/>
        <c:majorTimeUnit val="days"/>
        <c:minorUnit val="20"/>
        <c:minorTimeUnit val="days"/>
      </c:dateAx>
      <c:valAx>
        <c:axId val="836681224"/>
        <c:scaling>
          <c:orientation val="minMax"/>
          <c:max val="7"/>
          <c:min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valAx>
        <c:axId val="1673423136"/>
        <c:scaling>
          <c:orientation val="minMax"/>
          <c:max val="2.6"/>
          <c:min val="1.6"/>
        </c:scaling>
        <c:delete val="0"/>
        <c:axPos val="r"/>
        <c:numFmt formatCode="#,##0.00_ " sourceLinked="0"/>
        <c:majorTickMark val="out"/>
        <c:minorTickMark val="none"/>
        <c:tickLblPos val="nextTo"/>
        <c:spPr>
          <a:ln>
            <a:noFill/>
          </a:ln>
        </c:spPr>
        <c:crossAx val="1771583455"/>
        <c:crosses val="max"/>
        <c:crossBetween val="between"/>
      </c:valAx>
      <c:dateAx>
        <c:axId val="1771583455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6734231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994974307819352"/>
          <c:y val="3.5266794658186523E-2"/>
          <c:w val="0.71940727417380168"/>
          <c:h val="0.19472256411101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0303145641538015E-2"/>
          <c:y val="0.16075890912155866"/>
          <c:w val="0.89137363116619484"/>
          <c:h val="0.64944020836523764"/>
        </c:manualLayout>
      </c:layout>
      <c:lineChart>
        <c:grouping val="standard"/>
        <c:varyColors val="0"/>
        <c:ser>
          <c:idx val="3"/>
          <c:order val="0"/>
          <c:tx>
            <c:strRef>
              <c:f>周度名义GDP!$I$21</c:f>
              <c:strCache>
                <c:ptCount val="1"/>
                <c:pt idx="0">
                  <c:v>名义GDP(周度)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周度名义GDP!$H$26:$H$282</c:f>
              <c:numCache>
                <c:formatCode>m/d/yyyy</c:formatCode>
                <c:ptCount val="257"/>
                <c:pt idx="0">
                  <c:v>43743</c:v>
                </c:pt>
                <c:pt idx="1">
                  <c:v>43750</c:v>
                </c:pt>
                <c:pt idx="2">
                  <c:v>43757</c:v>
                </c:pt>
                <c:pt idx="3">
                  <c:v>43764</c:v>
                </c:pt>
                <c:pt idx="4">
                  <c:v>43771</c:v>
                </c:pt>
                <c:pt idx="5">
                  <c:v>43778</c:v>
                </c:pt>
                <c:pt idx="6">
                  <c:v>43785</c:v>
                </c:pt>
                <c:pt idx="7">
                  <c:v>43792</c:v>
                </c:pt>
                <c:pt idx="8">
                  <c:v>43799</c:v>
                </c:pt>
                <c:pt idx="9">
                  <c:v>43806</c:v>
                </c:pt>
                <c:pt idx="10">
                  <c:v>43813</c:v>
                </c:pt>
                <c:pt idx="11">
                  <c:v>43820</c:v>
                </c:pt>
                <c:pt idx="12">
                  <c:v>43827</c:v>
                </c:pt>
                <c:pt idx="13">
                  <c:v>43834</c:v>
                </c:pt>
                <c:pt idx="14">
                  <c:v>43841</c:v>
                </c:pt>
                <c:pt idx="15">
                  <c:v>43848</c:v>
                </c:pt>
                <c:pt idx="16">
                  <c:v>43855</c:v>
                </c:pt>
                <c:pt idx="17">
                  <c:v>43862</c:v>
                </c:pt>
                <c:pt idx="18">
                  <c:v>43869</c:v>
                </c:pt>
                <c:pt idx="19">
                  <c:v>43876</c:v>
                </c:pt>
                <c:pt idx="20">
                  <c:v>43883</c:v>
                </c:pt>
                <c:pt idx="21">
                  <c:v>43890</c:v>
                </c:pt>
                <c:pt idx="22">
                  <c:v>43897</c:v>
                </c:pt>
                <c:pt idx="23">
                  <c:v>43904</c:v>
                </c:pt>
                <c:pt idx="24">
                  <c:v>43911</c:v>
                </c:pt>
                <c:pt idx="25">
                  <c:v>43918</c:v>
                </c:pt>
                <c:pt idx="26">
                  <c:v>43925</c:v>
                </c:pt>
                <c:pt idx="27">
                  <c:v>43932</c:v>
                </c:pt>
                <c:pt idx="28">
                  <c:v>43939</c:v>
                </c:pt>
                <c:pt idx="29">
                  <c:v>43946</c:v>
                </c:pt>
                <c:pt idx="30">
                  <c:v>43953</c:v>
                </c:pt>
                <c:pt idx="31">
                  <c:v>43960</c:v>
                </c:pt>
                <c:pt idx="32">
                  <c:v>43967</c:v>
                </c:pt>
                <c:pt idx="33">
                  <c:v>43974</c:v>
                </c:pt>
                <c:pt idx="34">
                  <c:v>43981</c:v>
                </c:pt>
                <c:pt idx="35">
                  <c:v>43988</c:v>
                </c:pt>
                <c:pt idx="36">
                  <c:v>43995</c:v>
                </c:pt>
                <c:pt idx="37">
                  <c:v>44002</c:v>
                </c:pt>
                <c:pt idx="38">
                  <c:v>44009</c:v>
                </c:pt>
                <c:pt idx="39">
                  <c:v>44016</c:v>
                </c:pt>
                <c:pt idx="40">
                  <c:v>44023</c:v>
                </c:pt>
                <c:pt idx="41">
                  <c:v>44030</c:v>
                </c:pt>
                <c:pt idx="42">
                  <c:v>44037</c:v>
                </c:pt>
                <c:pt idx="43">
                  <c:v>44044</c:v>
                </c:pt>
                <c:pt idx="44">
                  <c:v>44051</c:v>
                </c:pt>
                <c:pt idx="45">
                  <c:v>44058</c:v>
                </c:pt>
                <c:pt idx="46">
                  <c:v>44065</c:v>
                </c:pt>
                <c:pt idx="47">
                  <c:v>44072</c:v>
                </c:pt>
                <c:pt idx="48">
                  <c:v>44079</c:v>
                </c:pt>
                <c:pt idx="49">
                  <c:v>44086</c:v>
                </c:pt>
                <c:pt idx="50">
                  <c:v>44093</c:v>
                </c:pt>
                <c:pt idx="51">
                  <c:v>44100</c:v>
                </c:pt>
                <c:pt idx="52">
                  <c:v>44107</c:v>
                </c:pt>
                <c:pt idx="53">
                  <c:v>44114</c:v>
                </c:pt>
                <c:pt idx="54">
                  <c:v>44121</c:v>
                </c:pt>
                <c:pt idx="55">
                  <c:v>44128</c:v>
                </c:pt>
                <c:pt idx="56">
                  <c:v>44135</c:v>
                </c:pt>
                <c:pt idx="57">
                  <c:v>44142</c:v>
                </c:pt>
                <c:pt idx="58">
                  <c:v>44149</c:v>
                </c:pt>
                <c:pt idx="59">
                  <c:v>44156</c:v>
                </c:pt>
                <c:pt idx="60">
                  <c:v>44163</c:v>
                </c:pt>
                <c:pt idx="61">
                  <c:v>44170</c:v>
                </c:pt>
                <c:pt idx="62">
                  <c:v>44177</c:v>
                </c:pt>
                <c:pt idx="63">
                  <c:v>44184</c:v>
                </c:pt>
                <c:pt idx="64">
                  <c:v>44191</c:v>
                </c:pt>
                <c:pt idx="65">
                  <c:v>44198</c:v>
                </c:pt>
                <c:pt idx="66">
                  <c:v>44205</c:v>
                </c:pt>
                <c:pt idx="67">
                  <c:v>44212</c:v>
                </c:pt>
                <c:pt idx="68">
                  <c:v>44219</c:v>
                </c:pt>
                <c:pt idx="69">
                  <c:v>44226</c:v>
                </c:pt>
                <c:pt idx="70">
                  <c:v>44233</c:v>
                </c:pt>
                <c:pt idx="71">
                  <c:v>44240</c:v>
                </c:pt>
                <c:pt idx="72">
                  <c:v>44247</c:v>
                </c:pt>
                <c:pt idx="73">
                  <c:v>44254</c:v>
                </c:pt>
                <c:pt idx="74">
                  <c:v>44261</c:v>
                </c:pt>
                <c:pt idx="75">
                  <c:v>44268</c:v>
                </c:pt>
                <c:pt idx="76">
                  <c:v>44275</c:v>
                </c:pt>
                <c:pt idx="77">
                  <c:v>44282</c:v>
                </c:pt>
                <c:pt idx="78">
                  <c:v>44289</c:v>
                </c:pt>
                <c:pt idx="79">
                  <c:v>44296</c:v>
                </c:pt>
                <c:pt idx="80">
                  <c:v>44303</c:v>
                </c:pt>
                <c:pt idx="81">
                  <c:v>44310</c:v>
                </c:pt>
                <c:pt idx="82">
                  <c:v>44317</c:v>
                </c:pt>
                <c:pt idx="83">
                  <c:v>44324</c:v>
                </c:pt>
                <c:pt idx="84">
                  <c:v>44331</c:v>
                </c:pt>
                <c:pt idx="85">
                  <c:v>44338</c:v>
                </c:pt>
                <c:pt idx="86">
                  <c:v>44345</c:v>
                </c:pt>
                <c:pt idx="87">
                  <c:v>44352</c:v>
                </c:pt>
                <c:pt idx="88">
                  <c:v>44359</c:v>
                </c:pt>
                <c:pt idx="89">
                  <c:v>44366</c:v>
                </c:pt>
                <c:pt idx="90">
                  <c:v>44373</c:v>
                </c:pt>
                <c:pt idx="91">
                  <c:v>44380</c:v>
                </c:pt>
                <c:pt idx="92">
                  <c:v>44387</c:v>
                </c:pt>
                <c:pt idx="93">
                  <c:v>44394</c:v>
                </c:pt>
                <c:pt idx="94">
                  <c:v>44401</c:v>
                </c:pt>
                <c:pt idx="95">
                  <c:v>44408</c:v>
                </c:pt>
                <c:pt idx="96">
                  <c:v>44415</c:v>
                </c:pt>
                <c:pt idx="97">
                  <c:v>44422</c:v>
                </c:pt>
                <c:pt idx="98">
                  <c:v>44429</c:v>
                </c:pt>
                <c:pt idx="99">
                  <c:v>44436</c:v>
                </c:pt>
                <c:pt idx="100">
                  <c:v>44443</c:v>
                </c:pt>
                <c:pt idx="101">
                  <c:v>44450</c:v>
                </c:pt>
                <c:pt idx="102">
                  <c:v>44457</c:v>
                </c:pt>
                <c:pt idx="103">
                  <c:v>44464</c:v>
                </c:pt>
                <c:pt idx="104">
                  <c:v>44471</c:v>
                </c:pt>
                <c:pt idx="105">
                  <c:v>44478</c:v>
                </c:pt>
                <c:pt idx="106">
                  <c:v>44485</c:v>
                </c:pt>
                <c:pt idx="107">
                  <c:v>44492</c:v>
                </c:pt>
                <c:pt idx="108">
                  <c:v>44499</c:v>
                </c:pt>
                <c:pt idx="109">
                  <c:v>44506</c:v>
                </c:pt>
                <c:pt idx="110">
                  <c:v>44513</c:v>
                </c:pt>
                <c:pt idx="111">
                  <c:v>44520</c:v>
                </c:pt>
                <c:pt idx="112">
                  <c:v>44527</c:v>
                </c:pt>
                <c:pt idx="113">
                  <c:v>44534</c:v>
                </c:pt>
                <c:pt idx="114">
                  <c:v>44541</c:v>
                </c:pt>
                <c:pt idx="115">
                  <c:v>44548</c:v>
                </c:pt>
                <c:pt idx="116">
                  <c:v>44555</c:v>
                </c:pt>
                <c:pt idx="117">
                  <c:v>44562</c:v>
                </c:pt>
                <c:pt idx="118">
                  <c:v>44569</c:v>
                </c:pt>
                <c:pt idx="119">
                  <c:v>44576</c:v>
                </c:pt>
                <c:pt idx="120">
                  <c:v>44583</c:v>
                </c:pt>
                <c:pt idx="121">
                  <c:v>44590</c:v>
                </c:pt>
                <c:pt idx="122">
                  <c:v>44597</c:v>
                </c:pt>
                <c:pt idx="123">
                  <c:v>44604</c:v>
                </c:pt>
                <c:pt idx="124">
                  <c:v>44611</c:v>
                </c:pt>
                <c:pt idx="125">
                  <c:v>44618</c:v>
                </c:pt>
                <c:pt idx="126">
                  <c:v>44625</c:v>
                </c:pt>
                <c:pt idx="127">
                  <c:v>44632</c:v>
                </c:pt>
                <c:pt idx="128">
                  <c:v>44639</c:v>
                </c:pt>
                <c:pt idx="129">
                  <c:v>44646</c:v>
                </c:pt>
                <c:pt idx="130">
                  <c:v>44653</c:v>
                </c:pt>
                <c:pt idx="131">
                  <c:v>44660</c:v>
                </c:pt>
                <c:pt idx="132">
                  <c:v>44667</c:v>
                </c:pt>
                <c:pt idx="133">
                  <c:v>44674</c:v>
                </c:pt>
                <c:pt idx="134">
                  <c:v>44681</c:v>
                </c:pt>
                <c:pt idx="135">
                  <c:v>44688</c:v>
                </c:pt>
                <c:pt idx="136">
                  <c:v>44695</c:v>
                </c:pt>
                <c:pt idx="137">
                  <c:v>44702</c:v>
                </c:pt>
                <c:pt idx="138">
                  <c:v>44709</c:v>
                </c:pt>
                <c:pt idx="139">
                  <c:v>44716</c:v>
                </c:pt>
                <c:pt idx="140">
                  <c:v>44723</c:v>
                </c:pt>
                <c:pt idx="141">
                  <c:v>44730</c:v>
                </c:pt>
                <c:pt idx="142">
                  <c:v>44737</c:v>
                </c:pt>
                <c:pt idx="143">
                  <c:v>44744</c:v>
                </c:pt>
                <c:pt idx="144">
                  <c:v>44751</c:v>
                </c:pt>
                <c:pt idx="145">
                  <c:v>44758</c:v>
                </c:pt>
                <c:pt idx="146">
                  <c:v>44765</c:v>
                </c:pt>
                <c:pt idx="147">
                  <c:v>44772</c:v>
                </c:pt>
                <c:pt idx="148">
                  <c:v>44779</c:v>
                </c:pt>
                <c:pt idx="149">
                  <c:v>44786</c:v>
                </c:pt>
                <c:pt idx="150">
                  <c:v>44793</c:v>
                </c:pt>
                <c:pt idx="151">
                  <c:v>44800</c:v>
                </c:pt>
                <c:pt idx="152">
                  <c:v>44807</c:v>
                </c:pt>
                <c:pt idx="153">
                  <c:v>44814</c:v>
                </c:pt>
                <c:pt idx="154">
                  <c:v>44821</c:v>
                </c:pt>
                <c:pt idx="155">
                  <c:v>44828</c:v>
                </c:pt>
                <c:pt idx="156">
                  <c:v>44835</c:v>
                </c:pt>
                <c:pt idx="157">
                  <c:v>44842</c:v>
                </c:pt>
                <c:pt idx="158">
                  <c:v>44849</c:v>
                </c:pt>
                <c:pt idx="159">
                  <c:v>44856</c:v>
                </c:pt>
                <c:pt idx="160">
                  <c:v>44863</c:v>
                </c:pt>
                <c:pt idx="161">
                  <c:v>44870</c:v>
                </c:pt>
                <c:pt idx="162">
                  <c:v>44877</c:v>
                </c:pt>
                <c:pt idx="163">
                  <c:v>44884</c:v>
                </c:pt>
                <c:pt idx="164">
                  <c:v>44891</c:v>
                </c:pt>
                <c:pt idx="165">
                  <c:v>44898</c:v>
                </c:pt>
                <c:pt idx="166">
                  <c:v>44905</c:v>
                </c:pt>
                <c:pt idx="167">
                  <c:v>44912</c:v>
                </c:pt>
                <c:pt idx="168">
                  <c:v>44919</c:v>
                </c:pt>
                <c:pt idx="169">
                  <c:v>44926</c:v>
                </c:pt>
                <c:pt idx="170">
                  <c:v>44933</c:v>
                </c:pt>
                <c:pt idx="171">
                  <c:v>44940</c:v>
                </c:pt>
                <c:pt idx="172">
                  <c:v>44947</c:v>
                </c:pt>
                <c:pt idx="173">
                  <c:v>44954</c:v>
                </c:pt>
                <c:pt idx="174">
                  <c:v>44961</c:v>
                </c:pt>
                <c:pt idx="175">
                  <c:v>44968</c:v>
                </c:pt>
                <c:pt idx="176">
                  <c:v>44975</c:v>
                </c:pt>
                <c:pt idx="177">
                  <c:v>44982</c:v>
                </c:pt>
                <c:pt idx="178">
                  <c:v>44989</c:v>
                </c:pt>
                <c:pt idx="179">
                  <c:v>44996</c:v>
                </c:pt>
                <c:pt idx="180">
                  <c:v>45003</c:v>
                </c:pt>
                <c:pt idx="181">
                  <c:v>45010</c:v>
                </c:pt>
                <c:pt idx="182">
                  <c:v>45017</c:v>
                </c:pt>
                <c:pt idx="183">
                  <c:v>45024</c:v>
                </c:pt>
                <c:pt idx="184">
                  <c:v>45031</c:v>
                </c:pt>
                <c:pt idx="185">
                  <c:v>45038</c:v>
                </c:pt>
                <c:pt idx="186">
                  <c:v>45045</c:v>
                </c:pt>
                <c:pt idx="187">
                  <c:v>45052</c:v>
                </c:pt>
                <c:pt idx="188">
                  <c:v>45059</c:v>
                </c:pt>
                <c:pt idx="189">
                  <c:v>45066</c:v>
                </c:pt>
                <c:pt idx="190">
                  <c:v>45073</c:v>
                </c:pt>
                <c:pt idx="191">
                  <c:v>45080</c:v>
                </c:pt>
                <c:pt idx="192">
                  <c:v>45087</c:v>
                </c:pt>
                <c:pt idx="193">
                  <c:v>45094</c:v>
                </c:pt>
                <c:pt idx="194">
                  <c:v>45101</c:v>
                </c:pt>
                <c:pt idx="195">
                  <c:v>45108</c:v>
                </c:pt>
                <c:pt idx="196">
                  <c:v>45115</c:v>
                </c:pt>
                <c:pt idx="197">
                  <c:v>45122</c:v>
                </c:pt>
                <c:pt idx="198">
                  <c:v>45129</c:v>
                </c:pt>
                <c:pt idx="199">
                  <c:v>45136</c:v>
                </c:pt>
                <c:pt idx="200">
                  <c:v>45143</c:v>
                </c:pt>
                <c:pt idx="201">
                  <c:v>45150</c:v>
                </c:pt>
                <c:pt idx="202">
                  <c:v>45157</c:v>
                </c:pt>
                <c:pt idx="203">
                  <c:v>45164</c:v>
                </c:pt>
                <c:pt idx="204">
                  <c:v>45171</c:v>
                </c:pt>
                <c:pt idx="205">
                  <c:v>45178</c:v>
                </c:pt>
                <c:pt idx="206">
                  <c:v>45185</c:v>
                </c:pt>
                <c:pt idx="207">
                  <c:v>45192</c:v>
                </c:pt>
                <c:pt idx="208">
                  <c:v>45199</c:v>
                </c:pt>
                <c:pt idx="209">
                  <c:v>45206</c:v>
                </c:pt>
                <c:pt idx="210">
                  <c:v>45213</c:v>
                </c:pt>
                <c:pt idx="211">
                  <c:v>45220</c:v>
                </c:pt>
                <c:pt idx="212">
                  <c:v>45227</c:v>
                </c:pt>
                <c:pt idx="213">
                  <c:v>45234</c:v>
                </c:pt>
                <c:pt idx="214">
                  <c:v>45241</c:v>
                </c:pt>
                <c:pt idx="215">
                  <c:v>45248</c:v>
                </c:pt>
                <c:pt idx="216">
                  <c:v>45255</c:v>
                </c:pt>
                <c:pt idx="217">
                  <c:v>45262</c:v>
                </c:pt>
                <c:pt idx="218">
                  <c:v>45269</c:v>
                </c:pt>
                <c:pt idx="219">
                  <c:v>45276</c:v>
                </c:pt>
                <c:pt idx="220">
                  <c:v>45283</c:v>
                </c:pt>
                <c:pt idx="221">
                  <c:v>45290</c:v>
                </c:pt>
                <c:pt idx="222">
                  <c:v>45297</c:v>
                </c:pt>
                <c:pt idx="223">
                  <c:v>45304</c:v>
                </c:pt>
                <c:pt idx="224">
                  <c:v>45311</c:v>
                </c:pt>
                <c:pt idx="225">
                  <c:v>45318</c:v>
                </c:pt>
                <c:pt idx="226">
                  <c:v>45325</c:v>
                </c:pt>
                <c:pt idx="227">
                  <c:v>45332</c:v>
                </c:pt>
                <c:pt idx="228">
                  <c:v>45339</c:v>
                </c:pt>
                <c:pt idx="229">
                  <c:v>45346</c:v>
                </c:pt>
                <c:pt idx="230">
                  <c:v>45353</c:v>
                </c:pt>
                <c:pt idx="231">
                  <c:v>45360</c:v>
                </c:pt>
                <c:pt idx="232">
                  <c:v>45367</c:v>
                </c:pt>
                <c:pt idx="233">
                  <c:v>45374</c:v>
                </c:pt>
                <c:pt idx="234">
                  <c:v>45381</c:v>
                </c:pt>
                <c:pt idx="235">
                  <c:v>45388</c:v>
                </c:pt>
                <c:pt idx="236">
                  <c:v>45395</c:v>
                </c:pt>
                <c:pt idx="237">
                  <c:v>45402</c:v>
                </c:pt>
                <c:pt idx="238">
                  <c:v>45409</c:v>
                </c:pt>
                <c:pt idx="239">
                  <c:v>45416</c:v>
                </c:pt>
                <c:pt idx="240">
                  <c:v>45423</c:v>
                </c:pt>
                <c:pt idx="241">
                  <c:v>45430</c:v>
                </c:pt>
                <c:pt idx="242">
                  <c:v>45437</c:v>
                </c:pt>
                <c:pt idx="243">
                  <c:v>45444</c:v>
                </c:pt>
                <c:pt idx="244">
                  <c:v>45451</c:v>
                </c:pt>
                <c:pt idx="245">
                  <c:v>45458</c:v>
                </c:pt>
                <c:pt idx="246">
                  <c:v>45465</c:v>
                </c:pt>
                <c:pt idx="247">
                  <c:v>45472</c:v>
                </c:pt>
                <c:pt idx="248">
                  <c:v>45479</c:v>
                </c:pt>
                <c:pt idx="249">
                  <c:v>45486</c:v>
                </c:pt>
                <c:pt idx="250">
                  <c:v>45493</c:v>
                </c:pt>
                <c:pt idx="251">
                  <c:v>45500</c:v>
                </c:pt>
                <c:pt idx="252">
                  <c:v>45507</c:v>
                </c:pt>
                <c:pt idx="253">
                  <c:v>45514</c:v>
                </c:pt>
                <c:pt idx="254">
                  <c:v>45521</c:v>
                </c:pt>
                <c:pt idx="255">
                  <c:v>45528</c:v>
                </c:pt>
                <c:pt idx="256">
                  <c:v>45535</c:v>
                </c:pt>
              </c:numCache>
            </c:numRef>
          </c:cat>
          <c:val>
            <c:numRef>
              <c:f>周度名义GDP!$I$25:$I$282</c:f>
              <c:numCache>
                <c:formatCode>0.00</c:formatCode>
                <c:ptCount val="258"/>
                <c:pt idx="0">
                  <c:v>1.3652506110316549</c:v>
                </c:pt>
                <c:pt idx="1">
                  <c:v>3.9046295930232873</c:v>
                </c:pt>
                <c:pt idx="2">
                  <c:v>6.5698124392884711</c:v>
                </c:pt>
                <c:pt idx="3">
                  <c:v>6.3524937419902727</c:v>
                </c:pt>
                <c:pt idx="4">
                  <c:v>6.9082174076988876</c:v>
                </c:pt>
                <c:pt idx="5">
                  <c:v>8.1573449248949004</c:v>
                </c:pt>
                <c:pt idx="6">
                  <c:v>8.0788284904914534</c:v>
                </c:pt>
                <c:pt idx="7">
                  <c:v>8.0064645827893273</c:v>
                </c:pt>
                <c:pt idx="8">
                  <c:v>7.6666940210499757</c:v>
                </c:pt>
                <c:pt idx="9">
                  <c:v>8.2609736561242766</c:v>
                </c:pt>
                <c:pt idx="10">
                  <c:v>8.4777544723274829</c:v>
                </c:pt>
                <c:pt idx="11">
                  <c:v>8.1400108288152975</c:v>
                </c:pt>
                <c:pt idx="12">
                  <c:v>8.7961747528309111</c:v>
                </c:pt>
                <c:pt idx="13">
                  <c:v>8.6127468352058223</c:v>
                </c:pt>
                <c:pt idx="14">
                  <c:v>10.081650560123805</c:v>
                </c:pt>
                <c:pt idx="15">
                  <c:v>8.9942253058215869</c:v>
                </c:pt>
                <c:pt idx="16">
                  <c:v>1.9990085099172332</c:v>
                </c:pt>
                <c:pt idx="17">
                  <c:v>0.43007289375619773</c:v>
                </c:pt>
                <c:pt idx="18">
                  <c:v>-2.2404540209624435</c:v>
                </c:pt>
                <c:pt idx="19">
                  <c:v>-1.873170734734507</c:v>
                </c:pt>
                <c:pt idx="20">
                  <c:v>-2.2650930199154611</c:v>
                </c:pt>
                <c:pt idx="21">
                  <c:v>-3.1817109196982112</c:v>
                </c:pt>
                <c:pt idx="22">
                  <c:v>-2.409095627027007</c:v>
                </c:pt>
                <c:pt idx="23">
                  <c:v>-3.3141485137683753</c:v>
                </c:pt>
                <c:pt idx="24">
                  <c:v>-3.1402324552053567</c:v>
                </c:pt>
                <c:pt idx="25">
                  <c:v>-2.1453131984531093</c:v>
                </c:pt>
                <c:pt idx="26">
                  <c:v>-1.8503637506765802</c:v>
                </c:pt>
                <c:pt idx="27">
                  <c:v>-1.9514883948711539</c:v>
                </c:pt>
                <c:pt idx="28">
                  <c:v>-1.4014954512757214</c:v>
                </c:pt>
                <c:pt idx="29">
                  <c:v>4.3912080760709093</c:v>
                </c:pt>
                <c:pt idx="30">
                  <c:v>5.4162958265763628</c:v>
                </c:pt>
                <c:pt idx="31">
                  <c:v>5.3554895225240386</c:v>
                </c:pt>
                <c:pt idx="32">
                  <c:v>6.2716246863538734</c:v>
                </c:pt>
                <c:pt idx="33">
                  <c:v>5.4776052771997961</c:v>
                </c:pt>
                <c:pt idx="34">
                  <c:v>5.4133388202702859</c:v>
                </c:pt>
                <c:pt idx="35">
                  <c:v>4.6773927575465262</c:v>
                </c:pt>
                <c:pt idx="36">
                  <c:v>4.9292473251246669</c:v>
                </c:pt>
                <c:pt idx="37">
                  <c:v>4.7687088994720828</c:v>
                </c:pt>
                <c:pt idx="38">
                  <c:v>4.9297625111402601</c:v>
                </c:pt>
                <c:pt idx="39">
                  <c:v>4.4499451157785455</c:v>
                </c:pt>
                <c:pt idx="40">
                  <c:v>4.1115997755047307</c:v>
                </c:pt>
                <c:pt idx="41">
                  <c:v>5.0444248614498202</c:v>
                </c:pt>
                <c:pt idx="42">
                  <c:v>5.5986547538981055</c:v>
                </c:pt>
                <c:pt idx="43">
                  <c:v>6.0778243307703113</c:v>
                </c:pt>
                <c:pt idx="44">
                  <c:v>7.7477031546276978</c:v>
                </c:pt>
                <c:pt idx="45">
                  <c:v>6.8378570147117905</c:v>
                </c:pt>
                <c:pt idx="46">
                  <c:v>7.2164883103242552</c:v>
                </c:pt>
                <c:pt idx="47">
                  <c:v>7.4037055922792812</c:v>
                </c:pt>
                <c:pt idx="48">
                  <c:v>7.3565780299847852</c:v>
                </c:pt>
                <c:pt idx="49">
                  <c:v>7.4548803087851061</c:v>
                </c:pt>
                <c:pt idx="50">
                  <c:v>7.259170975502669</c:v>
                </c:pt>
                <c:pt idx="51">
                  <c:v>6.9256780788745314</c:v>
                </c:pt>
                <c:pt idx="52">
                  <c:v>8.0056835439121308</c:v>
                </c:pt>
                <c:pt idx="53">
                  <c:v>6.7645727241966451</c:v>
                </c:pt>
                <c:pt idx="54">
                  <c:v>7.0652634603897173</c:v>
                </c:pt>
                <c:pt idx="55">
                  <c:v>8.5093953844805714</c:v>
                </c:pt>
                <c:pt idx="56">
                  <c:v>8.2291983321949473</c:v>
                </c:pt>
                <c:pt idx="57">
                  <c:v>7.4676722710505121</c:v>
                </c:pt>
                <c:pt idx="58">
                  <c:v>7.8017129921242923</c:v>
                </c:pt>
                <c:pt idx="59">
                  <c:v>7.2483182649799556</c:v>
                </c:pt>
                <c:pt idx="60">
                  <c:v>7.3082514084231782</c:v>
                </c:pt>
                <c:pt idx="61">
                  <c:v>6.9916226046061443</c:v>
                </c:pt>
                <c:pt idx="62">
                  <c:v>6.8334150506180471</c:v>
                </c:pt>
                <c:pt idx="63">
                  <c:v>7.2415191215960224</c:v>
                </c:pt>
                <c:pt idx="64">
                  <c:v>7.2279356468411242</c:v>
                </c:pt>
                <c:pt idx="65">
                  <c:v>7.0417147018648034</c:v>
                </c:pt>
                <c:pt idx="66">
                  <c:v>6.2910686357201664</c:v>
                </c:pt>
                <c:pt idx="67">
                  <c:v>7.6201190869181232</c:v>
                </c:pt>
                <c:pt idx="68">
                  <c:v>14.144117464073705</c:v>
                </c:pt>
                <c:pt idx="69">
                  <c:v>15.967416239448486</c:v>
                </c:pt>
                <c:pt idx="70">
                  <c:v>18.944952042944244</c:v>
                </c:pt>
                <c:pt idx="71">
                  <c:v>18.940281525860307</c:v>
                </c:pt>
                <c:pt idx="72">
                  <c:v>19.132453046929967</c:v>
                </c:pt>
                <c:pt idx="73">
                  <c:v>20.377070584178295</c:v>
                </c:pt>
                <c:pt idx="74">
                  <c:v>18.80306469551633</c:v>
                </c:pt>
                <c:pt idx="75">
                  <c:v>21.863923606609863</c:v>
                </c:pt>
                <c:pt idx="76">
                  <c:v>21.880995480872322</c:v>
                </c:pt>
                <c:pt idx="77">
                  <c:v>20.314456298254939</c:v>
                </c:pt>
                <c:pt idx="78">
                  <c:v>20.666574044866501</c:v>
                </c:pt>
                <c:pt idx="79">
                  <c:v>21.955525356284291</c:v>
                </c:pt>
                <c:pt idx="80">
                  <c:v>20.97562379765775</c:v>
                </c:pt>
                <c:pt idx="81">
                  <c:v>15.431020814631372</c:v>
                </c:pt>
                <c:pt idx="82">
                  <c:v>13.060877179748104</c:v>
                </c:pt>
                <c:pt idx="83">
                  <c:v>13.48132770278937</c:v>
                </c:pt>
                <c:pt idx="84">
                  <c:v>12.44119931841886</c:v>
                </c:pt>
                <c:pt idx="85">
                  <c:v>12.570529543432958</c:v>
                </c:pt>
                <c:pt idx="86">
                  <c:v>13.738665217800939</c:v>
                </c:pt>
                <c:pt idx="87">
                  <c:v>14.811414620644497</c:v>
                </c:pt>
                <c:pt idx="88">
                  <c:v>12.18076909433589</c:v>
                </c:pt>
                <c:pt idx="89">
                  <c:v>12.004002912410638</c:v>
                </c:pt>
                <c:pt idx="90">
                  <c:v>11.354308905483066</c:v>
                </c:pt>
                <c:pt idx="91">
                  <c:v>11.699326718121132</c:v>
                </c:pt>
                <c:pt idx="92">
                  <c:v>11.659605419369422</c:v>
                </c:pt>
                <c:pt idx="93">
                  <c:v>12.052867322860855</c:v>
                </c:pt>
                <c:pt idx="94">
                  <c:v>10.157268301062587</c:v>
                </c:pt>
                <c:pt idx="95">
                  <c:v>9.184805381900965</c:v>
                </c:pt>
                <c:pt idx="96">
                  <c:v>9.3305386290331747</c:v>
                </c:pt>
                <c:pt idx="97">
                  <c:v>8.8498604439803294</c:v>
                </c:pt>
                <c:pt idx="98">
                  <c:v>9.15057303735421</c:v>
                </c:pt>
                <c:pt idx="99">
                  <c:v>8.9311811523550801</c:v>
                </c:pt>
                <c:pt idx="100">
                  <c:v>7.3784320207860281</c:v>
                </c:pt>
                <c:pt idx="101">
                  <c:v>9.9899022824650938</c:v>
                </c:pt>
                <c:pt idx="102">
                  <c:v>9.2660022996684326</c:v>
                </c:pt>
                <c:pt idx="103">
                  <c:v>10.073982344154382</c:v>
                </c:pt>
                <c:pt idx="104">
                  <c:v>10.165657316651414</c:v>
                </c:pt>
                <c:pt idx="105">
                  <c:v>11.501966124531632</c:v>
                </c:pt>
                <c:pt idx="106">
                  <c:v>11.839026093824486</c:v>
                </c:pt>
                <c:pt idx="107">
                  <c:v>11.127870660793736</c:v>
                </c:pt>
                <c:pt idx="108">
                  <c:v>11.259029436892121</c:v>
                </c:pt>
                <c:pt idx="109">
                  <c:v>11.821887052572123</c:v>
                </c:pt>
                <c:pt idx="110">
                  <c:v>11.59360899982145</c:v>
                </c:pt>
                <c:pt idx="111">
                  <c:v>11.950220442744424</c:v>
                </c:pt>
                <c:pt idx="112">
                  <c:v>11.769780711481554</c:v>
                </c:pt>
                <c:pt idx="113">
                  <c:v>11.680325906488175</c:v>
                </c:pt>
                <c:pt idx="114">
                  <c:v>9.4509519676508482</c:v>
                </c:pt>
                <c:pt idx="115">
                  <c:v>9.2566554654449043</c:v>
                </c:pt>
                <c:pt idx="116">
                  <c:v>9.3527894672551959</c:v>
                </c:pt>
                <c:pt idx="117">
                  <c:v>9.8258410242592404</c:v>
                </c:pt>
                <c:pt idx="118">
                  <c:v>7.0828498741634167</c:v>
                </c:pt>
                <c:pt idx="119">
                  <c:v>6.9470944072558538</c:v>
                </c:pt>
                <c:pt idx="120">
                  <c:v>7.6650092627323074</c:v>
                </c:pt>
                <c:pt idx="121">
                  <c:v>7.3017433433944365</c:v>
                </c:pt>
                <c:pt idx="122">
                  <c:v>6.3384318166747802</c:v>
                </c:pt>
                <c:pt idx="123">
                  <c:v>7.6404838122251642</c:v>
                </c:pt>
                <c:pt idx="124">
                  <c:v>6.1956306647322616</c:v>
                </c:pt>
                <c:pt idx="125">
                  <c:v>7.4239497775368717</c:v>
                </c:pt>
                <c:pt idx="126">
                  <c:v>7.0138327029426462</c:v>
                </c:pt>
                <c:pt idx="127">
                  <c:v>8.2649686785219778</c:v>
                </c:pt>
                <c:pt idx="128">
                  <c:v>8.9062282720589412</c:v>
                </c:pt>
                <c:pt idx="129">
                  <c:v>7.829196721291062</c:v>
                </c:pt>
                <c:pt idx="130">
                  <c:v>8.2492865508002708</c:v>
                </c:pt>
                <c:pt idx="131">
                  <c:v>9.1438805850407014</c:v>
                </c:pt>
                <c:pt idx="132">
                  <c:v>9.1189308435669432</c:v>
                </c:pt>
                <c:pt idx="133">
                  <c:v>6.6341188289625608</c:v>
                </c:pt>
                <c:pt idx="134">
                  <c:v>5.3813164184584261</c:v>
                </c:pt>
                <c:pt idx="135">
                  <c:v>6.2400608394711936</c:v>
                </c:pt>
                <c:pt idx="136">
                  <c:v>4.564327201642298</c:v>
                </c:pt>
                <c:pt idx="137">
                  <c:v>4.3265750185766221</c:v>
                </c:pt>
                <c:pt idx="138">
                  <c:v>4.8526142115026865</c:v>
                </c:pt>
                <c:pt idx="139">
                  <c:v>4.6131728730115089</c:v>
                </c:pt>
                <c:pt idx="140">
                  <c:v>4.5024529642596747</c:v>
                </c:pt>
                <c:pt idx="141">
                  <c:v>4.4685573515651482</c:v>
                </c:pt>
                <c:pt idx="142">
                  <c:v>4.9848339683698963</c:v>
                </c:pt>
                <c:pt idx="143">
                  <c:v>4.649977130028482</c:v>
                </c:pt>
                <c:pt idx="144">
                  <c:v>3.3244645285255547</c:v>
                </c:pt>
                <c:pt idx="145">
                  <c:v>3.2057493211460595</c:v>
                </c:pt>
                <c:pt idx="146">
                  <c:v>4.9791819599258513</c:v>
                </c:pt>
                <c:pt idx="147">
                  <c:v>5.4907559985038974</c:v>
                </c:pt>
                <c:pt idx="148">
                  <c:v>4.544294926609</c:v>
                </c:pt>
                <c:pt idx="149">
                  <c:v>5.1571553622238859</c:v>
                </c:pt>
                <c:pt idx="150">
                  <c:v>5.1754323912077496</c:v>
                </c:pt>
                <c:pt idx="151">
                  <c:v>5.286429880854886</c:v>
                </c:pt>
                <c:pt idx="152">
                  <c:v>5.4225368532105129</c:v>
                </c:pt>
                <c:pt idx="153">
                  <c:v>5.3265415466446644</c:v>
                </c:pt>
                <c:pt idx="154">
                  <c:v>5.3681782607177482</c:v>
                </c:pt>
                <c:pt idx="155">
                  <c:v>5.2512884771426354</c:v>
                </c:pt>
                <c:pt idx="156">
                  <c:v>5.3635786766581237</c:v>
                </c:pt>
                <c:pt idx="157">
                  <c:v>3.7096584934181278</c:v>
                </c:pt>
                <c:pt idx="158">
                  <c:v>3.9506687961125095</c:v>
                </c:pt>
                <c:pt idx="159">
                  <c:v>3.7863677322918456</c:v>
                </c:pt>
                <c:pt idx="160">
                  <c:v>3.7533253269943372</c:v>
                </c:pt>
                <c:pt idx="161">
                  <c:v>2.8830941117029911</c:v>
                </c:pt>
                <c:pt idx="162">
                  <c:v>3.6472330993812112</c:v>
                </c:pt>
                <c:pt idx="163">
                  <c:v>3.3569980455960033</c:v>
                </c:pt>
                <c:pt idx="164">
                  <c:v>3.0495321410788372</c:v>
                </c:pt>
                <c:pt idx="165">
                  <c:v>2.8357426221999025</c:v>
                </c:pt>
                <c:pt idx="166">
                  <c:v>3.6920536044904324</c:v>
                </c:pt>
                <c:pt idx="167">
                  <c:v>4.1463647600523661</c:v>
                </c:pt>
                <c:pt idx="168">
                  <c:v>4.1738802804662232</c:v>
                </c:pt>
                <c:pt idx="169">
                  <c:v>4.2741952104280205</c:v>
                </c:pt>
                <c:pt idx="170">
                  <c:v>3.713731829976707</c:v>
                </c:pt>
                <c:pt idx="171">
                  <c:v>4.1454670228999628</c:v>
                </c:pt>
                <c:pt idx="172">
                  <c:v>4.1507387909348523</c:v>
                </c:pt>
                <c:pt idx="173">
                  <c:v>4.508076826720373</c:v>
                </c:pt>
                <c:pt idx="174">
                  <c:v>5.9417138533185856</c:v>
                </c:pt>
                <c:pt idx="175">
                  <c:v>4.4574425046272088</c:v>
                </c:pt>
                <c:pt idx="176">
                  <c:v>4.7893622791558048</c:v>
                </c:pt>
                <c:pt idx="177">
                  <c:v>5.1195234782390884</c:v>
                </c:pt>
                <c:pt idx="178">
                  <c:v>5.4362974931778894</c:v>
                </c:pt>
                <c:pt idx="179">
                  <c:v>5.062527722074373</c:v>
                </c:pt>
                <c:pt idx="180">
                  <c:v>5.5883465242554902</c:v>
                </c:pt>
                <c:pt idx="181">
                  <c:v>6.2174146191617403</c:v>
                </c:pt>
                <c:pt idx="182">
                  <c:v>6.0252416255559087</c:v>
                </c:pt>
                <c:pt idx="183">
                  <c:v>5.4483160822957792</c:v>
                </c:pt>
                <c:pt idx="184">
                  <c:v>5.3697161145285071</c:v>
                </c:pt>
                <c:pt idx="185">
                  <c:v>5.6570976078585078</c:v>
                </c:pt>
                <c:pt idx="186">
                  <c:v>6.023685096828725</c:v>
                </c:pt>
                <c:pt idx="187">
                  <c:v>5.6837175422902781</c:v>
                </c:pt>
                <c:pt idx="188">
                  <c:v>6.8530913847566435</c:v>
                </c:pt>
                <c:pt idx="189">
                  <c:v>6.3899040211713647</c:v>
                </c:pt>
                <c:pt idx="190">
                  <c:v>5.9895655170196829</c:v>
                </c:pt>
                <c:pt idx="191">
                  <c:v>5.750128435704486</c:v>
                </c:pt>
                <c:pt idx="192">
                  <c:v>5.1275533832591345</c:v>
                </c:pt>
                <c:pt idx="193">
                  <c:v>4.5056589942732659</c:v>
                </c:pt>
                <c:pt idx="194">
                  <c:v>3.7616031059827519</c:v>
                </c:pt>
                <c:pt idx="195">
                  <c:v>3.6516649748867493</c:v>
                </c:pt>
                <c:pt idx="196">
                  <c:v>4.4222043510251199</c:v>
                </c:pt>
                <c:pt idx="197">
                  <c:v>2.3247276318494325</c:v>
                </c:pt>
                <c:pt idx="198">
                  <c:v>1.4726480091684935</c:v>
                </c:pt>
                <c:pt idx="199">
                  <c:v>1.5508191878312583</c:v>
                </c:pt>
                <c:pt idx="200">
                  <c:v>2.7923238165191329</c:v>
                </c:pt>
                <c:pt idx="201">
                  <c:v>2.4185257050848139</c:v>
                </c:pt>
                <c:pt idx="202">
                  <c:v>2.4555974416599442</c:v>
                </c:pt>
                <c:pt idx="203">
                  <c:v>2.7654893628419384</c:v>
                </c:pt>
                <c:pt idx="204">
                  <c:v>3.0951451568781563</c:v>
                </c:pt>
                <c:pt idx="205">
                  <c:v>4.3412915124662295</c:v>
                </c:pt>
                <c:pt idx="206">
                  <c:v>4.6606047195560212</c:v>
                </c:pt>
                <c:pt idx="207">
                  <c:v>5.0372391016435296</c:v>
                </c:pt>
                <c:pt idx="208">
                  <c:v>5.4471382386602345</c:v>
                </c:pt>
                <c:pt idx="209">
                  <c:v>5.0150741649818089</c:v>
                </c:pt>
                <c:pt idx="210">
                  <c:v>5.1945979487607943</c:v>
                </c:pt>
                <c:pt idx="211">
                  <c:v>4.7887506821293728</c:v>
                </c:pt>
                <c:pt idx="212">
                  <c:v>5.6616461392060211</c:v>
                </c:pt>
                <c:pt idx="213">
                  <c:v>4.9903627107027848</c:v>
                </c:pt>
                <c:pt idx="214">
                  <c:v>4.5652988247861526</c:v>
                </c:pt>
                <c:pt idx="215">
                  <c:v>4.9031254657351742</c:v>
                </c:pt>
                <c:pt idx="216">
                  <c:v>5.6958348390313684</c:v>
                </c:pt>
                <c:pt idx="217">
                  <c:v>5.491901905469085</c:v>
                </c:pt>
                <c:pt idx="218">
                  <c:v>4.9474543316855559</c:v>
                </c:pt>
                <c:pt idx="219">
                  <c:v>4.7498801849645158</c:v>
                </c:pt>
                <c:pt idx="220">
                  <c:v>4.4854600260861579</c:v>
                </c:pt>
                <c:pt idx="221">
                  <c:v>4.5045110200552774</c:v>
                </c:pt>
                <c:pt idx="222">
                  <c:v>4.3977662144062171</c:v>
                </c:pt>
                <c:pt idx="223">
                  <c:v>3.4994983272953002</c:v>
                </c:pt>
                <c:pt idx="224">
                  <c:v>3.3979496677903995</c:v>
                </c:pt>
                <c:pt idx="225">
                  <c:v>3.4009157242951362</c:v>
                </c:pt>
                <c:pt idx="226">
                  <c:v>3.6379123550001053</c:v>
                </c:pt>
                <c:pt idx="227">
                  <c:v>4.5991576741193807</c:v>
                </c:pt>
                <c:pt idx="228">
                  <c:v>4.8958242087992074</c:v>
                </c:pt>
                <c:pt idx="229">
                  <c:v>4.4966073769293908</c:v>
                </c:pt>
                <c:pt idx="230">
                  <c:v>4.2753413157153952</c:v>
                </c:pt>
                <c:pt idx="231">
                  <c:v>3.4480309744689861</c:v>
                </c:pt>
                <c:pt idx="232">
                  <c:v>3.5263536163919507</c:v>
                </c:pt>
                <c:pt idx="233">
                  <c:v>3.886536287348644</c:v>
                </c:pt>
                <c:pt idx="234">
                  <c:v>3.6113909188607844</c:v>
                </c:pt>
                <c:pt idx="235">
                  <c:v>3.6173840783271429</c:v>
                </c:pt>
                <c:pt idx="236">
                  <c:v>3.9232345303112406</c:v>
                </c:pt>
                <c:pt idx="237">
                  <c:v>4.146390464563984</c:v>
                </c:pt>
                <c:pt idx="238">
                  <c:v>4.0833737966790862</c:v>
                </c:pt>
                <c:pt idx="239">
                  <c:v>3.6472377110292187</c:v>
                </c:pt>
                <c:pt idx="240">
                  <c:v>3.7902227497677767</c:v>
                </c:pt>
                <c:pt idx="241">
                  <c:v>3.9728189621221062</c:v>
                </c:pt>
                <c:pt idx="242">
                  <c:v>3.5345099291448303</c:v>
                </c:pt>
                <c:pt idx="243">
                  <c:v>3.586184869272484</c:v>
                </c:pt>
                <c:pt idx="244">
                  <c:v>3.8407128692840704</c:v>
                </c:pt>
                <c:pt idx="245">
                  <c:v>3.9394813196025078</c:v>
                </c:pt>
                <c:pt idx="246">
                  <c:v>4.2315977851719948</c:v>
                </c:pt>
                <c:pt idx="247">
                  <c:v>3.9339482266689569</c:v>
                </c:pt>
                <c:pt idx="248">
                  <c:v>4.0305171742790424</c:v>
                </c:pt>
                <c:pt idx="249">
                  <c:v>4.4768077239315422</c:v>
                </c:pt>
                <c:pt idx="250">
                  <c:v>4.5485222416452284</c:v>
                </c:pt>
                <c:pt idx="251">
                  <c:v>4.4733051697860029</c:v>
                </c:pt>
                <c:pt idx="252">
                  <c:v>4.3560456765115445</c:v>
                </c:pt>
                <c:pt idx="253">
                  <c:v>4.3938058298954754</c:v>
                </c:pt>
                <c:pt idx="254">
                  <c:v>4.3910790934497506</c:v>
                </c:pt>
                <c:pt idx="255">
                  <c:v>4.3387571272721104</c:v>
                </c:pt>
                <c:pt idx="256">
                  <c:v>4.1312105626343891</c:v>
                </c:pt>
                <c:pt idx="257">
                  <c:v>3.9787091494648319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E6-4CA4-A893-857A239BB58B}"/>
            </c:ext>
          </c:extLst>
        </c:ser>
        <c:ser>
          <c:idx val="2"/>
          <c:order val="1"/>
          <c:tx>
            <c:strRef>
              <c:f>周度名义GDP!$J$21</c:f>
              <c:strCache>
                <c:ptCount val="1"/>
                <c:pt idx="0">
                  <c:v>名义GDP(周度)（23年后为两年复合增速）</c:v>
                </c:pt>
              </c:strCache>
            </c:strRef>
          </c:tx>
          <c:spPr>
            <a:ln w="22225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周度名义GDP!$H$26:$H$282</c:f>
              <c:numCache>
                <c:formatCode>m/d/yyyy</c:formatCode>
                <c:ptCount val="257"/>
                <c:pt idx="0">
                  <c:v>43743</c:v>
                </c:pt>
                <c:pt idx="1">
                  <c:v>43750</c:v>
                </c:pt>
                <c:pt idx="2">
                  <c:v>43757</c:v>
                </c:pt>
                <c:pt idx="3">
                  <c:v>43764</c:v>
                </c:pt>
                <c:pt idx="4">
                  <c:v>43771</c:v>
                </c:pt>
                <c:pt idx="5">
                  <c:v>43778</c:v>
                </c:pt>
                <c:pt idx="6">
                  <c:v>43785</c:v>
                </c:pt>
                <c:pt idx="7">
                  <c:v>43792</c:v>
                </c:pt>
                <c:pt idx="8">
                  <c:v>43799</c:v>
                </c:pt>
                <c:pt idx="9">
                  <c:v>43806</c:v>
                </c:pt>
                <c:pt idx="10">
                  <c:v>43813</c:v>
                </c:pt>
                <c:pt idx="11">
                  <c:v>43820</c:v>
                </c:pt>
                <c:pt idx="12">
                  <c:v>43827</c:v>
                </c:pt>
                <c:pt idx="13">
                  <c:v>43834</c:v>
                </c:pt>
                <c:pt idx="14">
                  <c:v>43841</c:v>
                </c:pt>
                <c:pt idx="15">
                  <c:v>43848</c:v>
                </c:pt>
                <c:pt idx="16">
                  <c:v>43855</c:v>
                </c:pt>
                <c:pt idx="17">
                  <c:v>43862</c:v>
                </c:pt>
                <c:pt idx="18">
                  <c:v>43869</c:v>
                </c:pt>
                <c:pt idx="19">
                  <c:v>43876</c:v>
                </c:pt>
                <c:pt idx="20">
                  <c:v>43883</c:v>
                </c:pt>
                <c:pt idx="21">
                  <c:v>43890</c:v>
                </c:pt>
                <c:pt idx="22">
                  <c:v>43897</c:v>
                </c:pt>
                <c:pt idx="23">
                  <c:v>43904</c:v>
                </c:pt>
                <c:pt idx="24">
                  <c:v>43911</c:v>
                </c:pt>
                <c:pt idx="25">
                  <c:v>43918</c:v>
                </c:pt>
                <c:pt idx="26">
                  <c:v>43925</c:v>
                </c:pt>
                <c:pt idx="27">
                  <c:v>43932</c:v>
                </c:pt>
                <c:pt idx="28">
                  <c:v>43939</c:v>
                </c:pt>
                <c:pt idx="29">
                  <c:v>43946</c:v>
                </c:pt>
                <c:pt idx="30">
                  <c:v>43953</c:v>
                </c:pt>
                <c:pt idx="31">
                  <c:v>43960</c:v>
                </c:pt>
                <c:pt idx="32">
                  <c:v>43967</c:v>
                </c:pt>
                <c:pt idx="33">
                  <c:v>43974</c:v>
                </c:pt>
                <c:pt idx="34">
                  <c:v>43981</c:v>
                </c:pt>
                <c:pt idx="35">
                  <c:v>43988</c:v>
                </c:pt>
                <c:pt idx="36">
                  <c:v>43995</c:v>
                </c:pt>
                <c:pt idx="37">
                  <c:v>44002</c:v>
                </c:pt>
                <c:pt idx="38">
                  <c:v>44009</c:v>
                </c:pt>
                <c:pt idx="39">
                  <c:v>44016</c:v>
                </c:pt>
                <c:pt idx="40">
                  <c:v>44023</c:v>
                </c:pt>
                <c:pt idx="41">
                  <c:v>44030</c:v>
                </c:pt>
                <c:pt idx="42">
                  <c:v>44037</c:v>
                </c:pt>
                <c:pt idx="43">
                  <c:v>44044</c:v>
                </c:pt>
                <c:pt idx="44">
                  <c:v>44051</c:v>
                </c:pt>
                <c:pt idx="45">
                  <c:v>44058</c:v>
                </c:pt>
                <c:pt idx="46">
                  <c:v>44065</c:v>
                </c:pt>
                <c:pt idx="47">
                  <c:v>44072</c:v>
                </c:pt>
                <c:pt idx="48">
                  <c:v>44079</c:v>
                </c:pt>
                <c:pt idx="49">
                  <c:v>44086</c:v>
                </c:pt>
                <c:pt idx="50">
                  <c:v>44093</c:v>
                </c:pt>
                <c:pt idx="51">
                  <c:v>44100</c:v>
                </c:pt>
                <c:pt idx="52">
                  <c:v>44107</c:v>
                </c:pt>
                <c:pt idx="53">
                  <c:v>44114</c:v>
                </c:pt>
                <c:pt idx="54">
                  <c:v>44121</c:v>
                </c:pt>
                <c:pt idx="55">
                  <c:v>44128</c:v>
                </c:pt>
                <c:pt idx="56">
                  <c:v>44135</c:v>
                </c:pt>
                <c:pt idx="57">
                  <c:v>44142</c:v>
                </c:pt>
                <c:pt idx="58">
                  <c:v>44149</c:v>
                </c:pt>
                <c:pt idx="59">
                  <c:v>44156</c:v>
                </c:pt>
                <c:pt idx="60">
                  <c:v>44163</c:v>
                </c:pt>
                <c:pt idx="61">
                  <c:v>44170</c:v>
                </c:pt>
                <c:pt idx="62">
                  <c:v>44177</c:v>
                </c:pt>
                <c:pt idx="63">
                  <c:v>44184</c:v>
                </c:pt>
                <c:pt idx="64">
                  <c:v>44191</c:v>
                </c:pt>
                <c:pt idx="65">
                  <c:v>44198</c:v>
                </c:pt>
                <c:pt idx="66">
                  <c:v>44205</c:v>
                </c:pt>
                <c:pt idx="67">
                  <c:v>44212</c:v>
                </c:pt>
                <c:pt idx="68">
                  <c:v>44219</c:v>
                </c:pt>
                <c:pt idx="69">
                  <c:v>44226</c:v>
                </c:pt>
                <c:pt idx="70">
                  <c:v>44233</c:v>
                </c:pt>
                <c:pt idx="71">
                  <c:v>44240</c:v>
                </c:pt>
                <c:pt idx="72">
                  <c:v>44247</c:v>
                </c:pt>
                <c:pt idx="73">
                  <c:v>44254</c:v>
                </c:pt>
                <c:pt idx="74">
                  <c:v>44261</c:v>
                </c:pt>
                <c:pt idx="75">
                  <c:v>44268</c:v>
                </c:pt>
                <c:pt idx="76">
                  <c:v>44275</c:v>
                </c:pt>
                <c:pt idx="77">
                  <c:v>44282</c:v>
                </c:pt>
                <c:pt idx="78">
                  <c:v>44289</c:v>
                </c:pt>
                <c:pt idx="79">
                  <c:v>44296</c:v>
                </c:pt>
                <c:pt idx="80">
                  <c:v>44303</c:v>
                </c:pt>
                <c:pt idx="81">
                  <c:v>44310</c:v>
                </c:pt>
                <c:pt idx="82">
                  <c:v>44317</c:v>
                </c:pt>
                <c:pt idx="83">
                  <c:v>44324</c:v>
                </c:pt>
                <c:pt idx="84">
                  <c:v>44331</c:v>
                </c:pt>
                <c:pt idx="85">
                  <c:v>44338</c:v>
                </c:pt>
                <c:pt idx="86">
                  <c:v>44345</c:v>
                </c:pt>
                <c:pt idx="87">
                  <c:v>44352</c:v>
                </c:pt>
                <c:pt idx="88">
                  <c:v>44359</c:v>
                </c:pt>
                <c:pt idx="89">
                  <c:v>44366</c:v>
                </c:pt>
                <c:pt idx="90">
                  <c:v>44373</c:v>
                </c:pt>
                <c:pt idx="91">
                  <c:v>44380</c:v>
                </c:pt>
                <c:pt idx="92">
                  <c:v>44387</c:v>
                </c:pt>
                <c:pt idx="93">
                  <c:v>44394</c:v>
                </c:pt>
                <c:pt idx="94">
                  <c:v>44401</c:v>
                </c:pt>
                <c:pt idx="95">
                  <c:v>44408</c:v>
                </c:pt>
                <c:pt idx="96">
                  <c:v>44415</c:v>
                </c:pt>
                <c:pt idx="97">
                  <c:v>44422</c:v>
                </c:pt>
                <c:pt idx="98">
                  <c:v>44429</c:v>
                </c:pt>
                <c:pt idx="99">
                  <c:v>44436</c:v>
                </c:pt>
                <c:pt idx="100">
                  <c:v>44443</c:v>
                </c:pt>
                <c:pt idx="101">
                  <c:v>44450</c:v>
                </c:pt>
                <c:pt idx="102">
                  <c:v>44457</c:v>
                </c:pt>
                <c:pt idx="103">
                  <c:v>44464</c:v>
                </c:pt>
                <c:pt idx="104">
                  <c:v>44471</c:v>
                </c:pt>
                <c:pt idx="105">
                  <c:v>44478</c:v>
                </c:pt>
                <c:pt idx="106">
                  <c:v>44485</c:v>
                </c:pt>
                <c:pt idx="107">
                  <c:v>44492</c:v>
                </c:pt>
                <c:pt idx="108">
                  <c:v>44499</c:v>
                </c:pt>
                <c:pt idx="109">
                  <c:v>44506</c:v>
                </c:pt>
                <c:pt idx="110">
                  <c:v>44513</c:v>
                </c:pt>
                <c:pt idx="111">
                  <c:v>44520</c:v>
                </c:pt>
                <c:pt idx="112">
                  <c:v>44527</c:v>
                </c:pt>
                <c:pt idx="113">
                  <c:v>44534</c:v>
                </c:pt>
                <c:pt idx="114">
                  <c:v>44541</c:v>
                </c:pt>
                <c:pt idx="115">
                  <c:v>44548</c:v>
                </c:pt>
                <c:pt idx="116">
                  <c:v>44555</c:v>
                </c:pt>
                <c:pt idx="117">
                  <c:v>44562</c:v>
                </c:pt>
                <c:pt idx="118">
                  <c:v>44569</c:v>
                </c:pt>
                <c:pt idx="119">
                  <c:v>44576</c:v>
                </c:pt>
                <c:pt idx="120">
                  <c:v>44583</c:v>
                </c:pt>
                <c:pt idx="121">
                  <c:v>44590</c:v>
                </c:pt>
                <c:pt idx="122">
                  <c:v>44597</c:v>
                </c:pt>
                <c:pt idx="123">
                  <c:v>44604</c:v>
                </c:pt>
                <c:pt idx="124">
                  <c:v>44611</c:v>
                </c:pt>
                <c:pt idx="125">
                  <c:v>44618</c:v>
                </c:pt>
                <c:pt idx="126">
                  <c:v>44625</c:v>
                </c:pt>
                <c:pt idx="127">
                  <c:v>44632</c:v>
                </c:pt>
                <c:pt idx="128">
                  <c:v>44639</c:v>
                </c:pt>
                <c:pt idx="129">
                  <c:v>44646</c:v>
                </c:pt>
                <c:pt idx="130">
                  <c:v>44653</c:v>
                </c:pt>
                <c:pt idx="131">
                  <c:v>44660</c:v>
                </c:pt>
                <c:pt idx="132">
                  <c:v>44667</c:v>
                </c:pt>
                <c:pt idx="133">
                  <c:v>44674</c:v>
                </c:pt>
                <c:pt idx="134">
                  <c:v>44681</c:v>
                </c:pt>
                <c:pt idx="135">
                  <c:v>44688</c:v>
                </c:pt>
                <c:pt idx="136">
                  <c:v>44695</c:v>
                </c:pt>
                <c:pt idx="137">
                  <c:v>44702</c:v>
                </c:pt>
                <c:pt idx="138">
                  <c:v>44709</c:v>
                </c:pt>
                <c:pt idx="139">
                  <c:v>44716</c:v>
                </c:pt>
                <c:pt idx="140">
                  <c:v>44723</c:v>
                </c:pt>
                <c:pt idx="141">
                  <c:v>44730</c:v>
                </c:pt>
                <c:pt idx="142">
                  <c:v>44737</c:v>
                </c:pt>
                <c:pt idx="143">
                  <c:v>44744</c:v>
                </c:pt>
                <c:pt idx="144">
                  <c:v>44751</c:v>
                </c:pt>
                <c:pt idx="145">
                  <c:v>44758</c:v>
                </c:pt>
                <c:pt idx="146">
                  <c:v>44765</c:v>
                </c:pt>
                <c:pt idx="147">
                  <c:v>44772</c:v>
                </c:pt>
                <c:pt idx="148">
                  <c:v>44779</c:v>
                </c:pt>
                <c:pt idx="149">
                  <c:v>44786</c:v>
                </c:pt>
                <c:pt idx="150">
                  <c:v>44793</c:v>
                </c:pt>
                <c:pt idx="151">
                  <c:v>44800</c:v>
                </c:pt>
                <c:pt idx="152">
                  <c:v>44807</c:v>
                </c:pt>
                <c:pt idx="153">
                  <c:v>44814</c:v>
                </c:pt>
                <c:pt idx="154">
                  <c:v>44821</c:v>
                </c:pt>
                <c:pt idx="155">
                  <c:v>44828</c:v>
                </c:pt>
                <c:pt idx="156">
                  <c:v>44835</c:v>
                </c:pt>
                <c:pt idx="157">
                  <c:v>44842</c:v>
                </c:pt>
                <c:pt idx="158">
                  <c:v>44849</c:v>
                </c:pt>
                <c:pt idx="159">
                  <c:v>44856</c:v>
                </c:pt>
                <c:pt idx="160">
                  <c:v>44863</c:v>
                </c:pt>
                <c:pt idx="161">
                  <c:v>44870</c:v>
                </c:pt>
                <c:pt idx="162">
                  <c:v>44877</c:v>
                </c:pt>
                <c:pt idx="163">
                  <c:v>44884</c:v>
                </c:pt>
                <c:pt idx="164">
                  <c:v>44891</c:v>
                </c:pt>
                <c:pt idx="165">
                  <c:v>44898</c:v>
                </c:pt>
                <c:pt idx="166">
                  <c:v>44905</c:v>
                </c:pt>
                <c:pt idx="167">
                  <c:v>44912</c:v>
                </c:pt>
                <c:pt idx="168">
                  <c:v>44919</c:v>
                </c:pt>
                <c:pt idx="169">
                  <c:v>44926</c:v>
                </c:pt>
                <c:pt idx="170">
                  <c:v>44933</c:v>
                </c:pt>
                <c:pt idx="171">
                  <c:v>44940</c:v>
                </c:pt>
                <c:pt idx="172">
                  <c:v>44947</c:v>
                </c:pt>
                <c:pt idx="173">
                  <c:v>44954</c:v>
                </c:pt>
                <c:pt idx="174">
                  <c:v>44961</c:v>
                </c:pt>
                <c:pt idx="175">
                  <c:v>44968</c:v>
                </c:pt>
                <c:pt idx="176">
                  <c:v>44975</c:v>
                </c:pt>
                <c:pt idx="177">
                  <c:v>44982</c:v>
                </c:pt>
                <c:pt idx="178">
                  <c:v>44989</c:v>
                </c:pt>
                <c:pt idx="179">
                  <c:v>44996</c:v>
                </c:pt>
                <c:pt idx="180">
                  <c:v>45003</c:v>
                </c:pt>
                <c:pt idx="181">
                  <c:v>45010</c:v>
                </c:pt>
                <c:pt idx="182">
                  <c:v>45017</c:v>
                </c:pt>
                <c:pt idx="183">
                  <c:v>45024</c:v>
                </c:pt>
                <c:pt idx="184">
                  <c:v>45031</c:v>
                </c:pt>
                <c:pt idx="185">
                  <c:v>45038</c:v>
                </c:pt>
                <c:pt idx="186">
                  <c:v>45045</c:v>
                </c:pt>
                <c:pt idx="187">
                  <c:v>45052</c:v>
                </c:pt>
                <c:pt idx="188">
                  <c:v>45059</c:v>
                </c:pt>
                <c:pt idx="189">
                  <c:v>45066</c:v>
                </c:pt>
                <c:pt idx="190">
                  <c:v>45073</c:v>
                </c:pt>
                <c:pt idx="191">
                  <c:v>45080</c:v>
                </c:pt>
                <c:pt idx="192">
                  <c:v>45087</c:v>
                </c:pt>
                <c:pt idx="193">
                  <c:v>45094</c:v>
                </c:pt>
                <c:pt idx="194">
                  <c:v>45101</c:v>
                </c:pt>
                <c:pt idx="195">
                  <c:v>45108</c:v>
                </c:pt>
                <c:pt idx="196">
                  <c:v>45115</c:v>
                </c:pt>
                <c:pt idx="197">
                  <c:v>45122</c:v>
                </c:pt>
                <c:pt idx="198">
                  <c:v>45129</c:v>
                </c:pt>
                <c:pt idx="199">
                  <c:v>45136</c:v>
                </c:pt>
                <c:pt idx="200">
                  <c:v>45143</c:v>
                </c:pt>
                <c:pt idx="201">
                  <c:v>45150</c:v>
                </c:pt>
                <c:pt idx="202">
                  <c:v>45157</c:v>
                </c:pt>
                <c:pt idx="203">
                  <c:v>45164</c:v>
                </c:pt>
                <c:pt idx="204">
                  <c:v>45171</c:v>
                </c:pt>
                <c:pt idx="205">
                  <c:v>45178</c:v>
                </c:pt>
                <c:pt idx="206">
                  <c:v>45185</c:v>
                </c:pt>
                <c:pt idx="207">
                  <c:v>45192</c:v>
                </c:pt>
                <c:pt idx="208">
                  <c:v>45199</c:v>
                </c:pt>
                <c:pt idx="209">
                  <c:v>45206</c:v>
                </c:pt>
                <c:pt idx="210">
                  <c:v>45213</c:v>
                </c:pt>
                <c:pt idx="211">
                  <c:v>45220</c:v>
                </c:pt>
                <c:pt idx="212">
                  <c:v>45227</c:v>
                </c:pt>
                <c:pt idx="213">
                  <c:v>45234</c:v>
                </c:pt>
                <c:pt idx="214">
                  <c:v>45241</c:v>
                </c:pt>
                <c:pt idx="215">
                  <c:v>45248</c:v>
                </c:pt>
                <c:pt idx="216">
                  <c:v>45255</c:v>
                </c:pt>
                <c:pt idx="217">
                  <c:v>45262</c:v>
                </c:pt>
                <c:pt idx="218">
                  <c:v>45269</c:v>
                </c:pt>
                <c:pt idx="219">
                  <c:v>45276</c:v>
                </c:pt>
                <c:pt idx="220">
                  <c:v>45283</c:v>
                </c:pt>
                <c:pt idx="221">
                  <c:v>45290</c:v>
                </c:pt>
                <c:pt idx="222">
                  <c:v>45297</c:v>
                </c:pt>
                <c:pt idx="223">
                  <c:v>45304</c:v>
                </c:pt>
                <c:pt idx="224">
                  <c:v>45311</c:v>
                </c:pt>
                <c:pt idx="225">
                  <c:v>45318</c:v>
                </c:pt>
                <c:pt idx="226">
                  <c:v>45325</c:v>
                </c:pt>
                <c:pt idx="227">
                  <c:v>45332</c:v>
                </c:pt>
                <c:pt idx="228">
                  <c:v>45339</c:v>
                </c:pt>
                <c:pt idx="229">
                  <c:v>45346</c:v>
                </c:pt>
                <c:pt idx="230">
                  <c:v>45353</c:v>
                </c:pt>
                <c:pt idx="231">
                  <c:v>45360</c:v>
                </c:pt>
                <c:pt idx="232">
                  <c:v>45367</c:v>
                </c:pt>
                <c:pt idx="233">
                  <c:v>45374</c:v>
                </c:pt>
                <c:pt idx="234">
                  <c:v>45381</c:v>
                </c:pt>
                <c:pt idx="235">
                  <c:v>45388</c:v>
                </c:pt>
                <c:pt idx="236">
                  <c:v>45395</c:v>
                </c:pt>
                <c:pt idx="237">
                  <c:v>45402</c:v>
                </c:pt>
                <c:pt idx="238">
                  <c:v>45409</c:v>
                </c:pt>
                <c:pt idx="239">
                  <c:v>45416</c:v>
                </c:pt>
                <c:pt idx="240">
                  <c:v>45423</c:v>
                </c:pt>
                <c:pt idx="241">
                  <c:v>45430</c:v>
                </c:pt>
                <c:pt idx="242">
                  <c:v>45437</c:v>
                </c:pt>
                <c:pt idx="243">
                  <c:v>45444</c:v>
                </c:pt>
                <c:pt idx="244">
                  <c:v>45451</c:v>
                </c:pt>
                <c:pt idx="245">
                  <c:v>45458</c:v>
                </c:pt>
                <c:pt idx="246">
                  <c:v>45465</c:v>
                </c:pt>
                <c:pt idx="247">
                  <c:v>45472</c:v>
                </c:pt>
                <c:pt idx="248">
                  <c:v>45479</c:v>
                </c:pt>
                <c:pt idx="249">
                  <c:v>45486</c:v>
                </c:pt>
                <c:pt idx="250">
                  <c:v>45493</c:v>
                </c:pt>
                <c:pt idx="251">
                  <c:v>45500</c:v>
                </c:pt>
                <c:pt idx="252">
                  <c:v>45507</c:v>
                </c:pt>
                <c:pt idx="253">
                  <c:v>45514</c:v>
                </c:pt>
                <c:pt idx="254">
                  <c:v>45521</c:v>
                </c:pt>
                <c:pt idx="255">
                  <c:v>45528</c:v>
                </c:pt>
                <c:pt idx="256">
                  <c:v>45535</c:v>
                </c:pt>
              </c:numCache>
            </c:numRef>
          </c:cat>
          <c:val>
            <c:numRef>
              <c:f>周度名义GDP!$J$26:$J$282</c:f>
              <c:numCache>
                <c:formatCode>0.00</c:formatCode>
                <c:ptCount val="257"/>
                <c:pt idx="0">
                  <c:v>3.9046295930232873</c:v>
                </c:pt>
                <c:pt idx="1">
                  <c:v>6.5698124392884711</c:v>
                </c:pt>
                <c:pt idx="2">
                  <c:v>6.3524937419902727</c:v>
                </c:pt>
                <c:pt idx="3">
                  <c:v>6.9082174076988876</c:v>
                </c:pt>
                <c:pt idx="4">
                  <c:v>8.1573449248949004</c:v>
                </c:pt>
                <c:pt idx="5">
                  <c:v>8.0788284904914534</c:v>
                </c:pt>
                <c:pt idx="6">
                  <c:v>8.0064645827893273</c:v>
                </c:pt>
                <c:pt idx="7">
                  <c:v>7.6666940210499757</c:v>
                </c:pt>
                <c:pt idx="8">
                  <c:v>8.2609736561242766</c:v>
                </c:pt>
                <c:pt idx="9">
                  <c:v>8.4777544723274829</c:v>
                </c:pt>
                <c:pt idx="10">
                  <c:v>8.1400108288152975</c:v>
                </c:pt>
                <c:pt idx="11">
                  <c:v>8.7961747528309111</c:v>
                </c:pt>
                <c:pt idx="12">
                  <c:v>8.6127468352058223</c:v>
                </c:pt>
                <c:pt idx="13">
                  <c:v>10.081650560123805</c:v>
                </c:pt>
                <c:pt idx="14">
                  <c:v>8.9942253058215869</c:v>
                </c:pt>
                <c:pt idx="15">
                  <c:v>1.9990085099172332</c:v>
                </c:pt>
                <c:pt idx="16">
                  <c:v>0.43007289375619773</c:v>
                </c:pt>
                <c:pt idx="17">
                  <c:v>-2.2404540209624435</c:v>
                </c:pt>
                <c:pt idx="18">
                  <c:v>-1.873170734734507</c:v>
                </c:pt>
                <c:pt idx="19">
                  <c:v>-2.2650930199154611</c:v>
                </c:pt>
                <c:pt idx="20">
                  <c:v>-3.1817109196982112</c:v>
                </c:pt>
                <c:pt idx="21">
                  <c:v>-2.409095627027007</c:v>
                </c:pt>
                <c:pt idx="22">
                  <c:v>-3.3141485137683753</c:v>
                </c:pt>
                <c:pt idx="23">
                  <c:v>-3.1402324552053567</c:v>
                </c:pt>
                <c:pt idx="24">
                  <c:v>-2.1453131984531093</c:v>
                </c:pt>
                <c:pt idx="25">
                  <c:v>-1.8503637506765802</c:v>
                </c:pt>
                <c:pt idx="26">
                  <c:v>-1.9514883948711539</c:v>
                </c:pt>
                <c:pt idx="27">
                  <c:v>-1.4014954512757214</c:v>
                </c:pt>
                <c:pt idx="28">
                  <c:v>4.3912080760709093</c:v>
                </c:pt>
                <c:pt idx="29">
                  <c:v>5.4162958265763628</c:v>
                </c:pt>
                <c:pt idx="30">
                  <c:v>5.3554895225240386</c:v>
                </c:pt>
                <c:pt idx="31">
                  <c:v>6.2716246863538734</c:v>
                </c:pt>
                <c:pt idx="32">
                  <c:v>5.4776052771997961</c:v>
                </c:pt>
                <c:pt idx="33">
                  <c:v>5.4133388202702859</c:v>
                </c:pt>
                <c:pt idx="34">
                  <c:v>4.6773927575465262</c:v>
                </c:pt>
                <c:pt idx="35">
                  <c:v>4.9292473251246669</c:v>
                </c:pt>
                <c:pt idx="36">
                  <c:v>4.7687088994720828</c:v>
                </c:pt>
                <c:pt idx="37">
                  <c:v>4.9297625111402601</c:v>
                </c:pt>
                <c:pt idx="38">
                  <c:v>4.4499451157785455</c:v>
                </c:pt>
                <c:pt idx="39">
                  <c:v>4.1115997755047307</c:v>
                </c:pt>
                <c:pt idx="40">
                  <c:v>5.0444248614498202</c:v>
                </c:pt>
                <c:pt idx="41">
                  <c:v>5.5986547538981055</c:v>
                </c:pt>
                <c:pt idx="42">
                  <c:v>6.0778243307703113</c:v>
                </c:pt>
                <c:pt idx="43">
                  <c:v>7.7477031546276978</c:v>
                </c:pt>
                <c:pt idx="44">
                  <c:v>6.8378570147117905</c:v>
                </c:pt>
                <c:pt idx="45">
                  <c:v>7.2164883103242552</c:v>
                </c:pt>
                <c:pt idx="46">
                  <c:v>7.4037055922792812</c:v>
                </c:pt>
                <c:pt idx="47">
                  <c:v>7.3565780299847852</c:v>
                </c:pt>
                <c:pt idx="48">
                  <c:v>7.4548803087851061</c:v>
                </c:pt>
                <c:pt idx="49">
                  <c:v>7.259170975502669</c:v>
                </c:pt>
                <c:pt idx="50">
                  <c:v>6.9256780788745314</c:v>
                </c:pt>
                <c:pt idx="51">
                  <c:v>8.0056835439121308</c:v>
                </c:pt>
                <c:pt idx="52">
                  <c:v>6.7645727241966451</c:v>
                </c:pt>
                <c:pt idx="53">
                  <c:v>7.0652634603897173</c:v>
                </c:pt>
                <c:pt idx="54">
                  <c:v>8.5093953844805714</c:v>
                </c:pt>
                <c:pt idx="55">
                  <c:v>8.2291983321949473</c:v>
                </c:pt>
                <c:pt idx="56">
                  <c:v>7.4676722710505121</c:v>
                </c:pt>
                <c:pt idx="57">
                  <c:v>7.8017129921242923</c:v>
                </c:pt>
                <c:pt idx="58">
                  <c:v>7.2483182649799556</c:v>
                </c:pt>
                <c:pt idx="59">
                  <c:v>7.3082514084231782</c:v>
                </c:pt>
                <c:pt idx="60">
                  <c:v>6.9916226046061443</c:v>
                </c:pt>
                <c:pt idx="61">
                  <c:v>6.8334150506180471</c:v>
                </c:pt>
                <c:pt idx="62">
                  <c:v>7.2415191215960224</c:v>
                </c:pt>
                <c:pt idx="63">
                  <c:v>7.2279356468411242</c:v>
                </c:pt>
                <c:pt idx="64">
                  <c:v>7.0417147018648034</c:v>
                </c:pt>
                <c:pt idx="65">
                  <c:v>6.2910686357201664</c:v>
                </c:pt>
                <c:pt idx="66">
                  <c:v>7.6201190869181232</c:v>
                </c:pt>
                <c:pt idx="67">
                  <c:v>14.144117464073705</c:v>
                </c:pt>
                <c:pt idx="68">
                  <c:v>15.967416239448486</c:v>
                </c:pt>
                <c:pt idx="69">
                  <c:v>18.944952042944244</c:v>
                </c:pt>
                <c:pt idx="70">
                  <c:v>18.940281525860307</c:v>
                </c:pt>
                <c:pt idx="71">
                  <c:v>19.132453046929967</c:v>
                </c:pt>
                <c:pt idx="72">
                  <c:v>20.377070584178295</c:v>
                </c:pt>
                <c:pt idx="73">
                  <c:v>18.80306469551633</c:v>
                </c:pt>
                <c:pt idx="74">
                  <c:v>21.863923606609863</c:v>
                </c:pt>
                <c:pt idx="75">
                  <c:v>21.880995480872322</c:v>
                </c:pt>
                <c:pt idx="76">
                  <c:v>20.314456298254939</c:v>
                </c:pt>
                <c:pt idx="77">
                  <c:v>20.666574044866501</c:v>
                </c:pt>
                <c:pt idx="78">
                  <c:v>21.955525356284291</c:v>
                </c:pt>
                <c:pt idx="79">
                  <c:v>20.97562379765775</c:v>
                </c:pt>
                <c:pt idx="80">
                  <c:v>15.431020814631372</c:v>
                </c:pt>
                <c:pt idx="81">
                  <c:v>13.060877179748104</c:v>
                </c:pt>
                <c:pt idx="82">
                  <c:v>13.48132770278937</c:v>
                </c:pt>
                <c:pt idx="83">
                  <c:v>12.44119931841886</c:v>
                </c:pt>
                <c:pt idx="84">
                  <c:v>12.570529543432958</c:v>
                </c:pt>
                <c:pt idx="85">
                  <c:v>13.738665217800939</c:v>
                </c:pt>
                <c:pt idx="86">
                  <c:v>14.811414620644497</c:v>
                </c:pt>
                <c:pt idx="87">
                  <c:v>12.18076909433589</c:v>
                </c:pt>
                <c:pt idx="88">
                  <c:v>12.004002912410638</c:v>
                </c:pt>
                <c:pt idx="89">
                  <c:v>11.354308905483066</c:v>
                </c:pt>
                <c:pt idx="90">
                  <c:v>11.699326718121132</c:v>
                </c:pt>
                <c:pt idx="91">
                  <c:v>11.659605419369422</c:v>
                </c:pt>
                <c:pt idx="92">
                  <c:v>12.052867322860855</c:v>
                </c:pt>
                <c:pt idx="93">
                  <c:v>10.157268301062587</c:v>
                </c:pt>
                <c:pt idx="94">
                  <c:v>9.184805381900965</c:v>
                </c:pt>
                <c:pt idx="95">
                  <c:v>9.3305386290331747</c:v>
                </c:pt>
                <c:pt idx="96">
                  <c:v>8.8498604439803294</c:v>
                </c:pt>
                <c:pt idx="97">
                  <c:v>9.15057303735421</c:v>
                </c:pt>
                <c:pt idx="98">
                  <c:v>8.9311811523550801</c:v>
                </c:pt>
                <c:pt idx="99">
                  <c:v>7.3784320207860281</c:v>
                </c:pt>
                <c:pt idx="100">
                  <c:v>9.9899022824650938</c:v>
                </c:pt>
                <c:pt idx="101">
                  <c:v>9.2660022996684326</c:v>
                </c:pt>
                <c:pt idx="102">
                  <c:v>10.073982344154382</c:v>
                </c:pt>
                <c:pt idx="103">
                  <c:v>10.165657316651414</c:v>
                </c:pt>
                <c:pt idx="104">
                  <c:v>11.501966124531632</c:v>
                </c:pt>
                <c:pt idx="105">
                  <c:v>11.839026093824486</c:v>
                </c:pt>
                <c:pt idx="106">
                  <c:v>11.127870660793736</c:v>
                </c:pt>
                <c:pt idx="107">
                  <c:v>11.259029436892121</c:v>
                </c:pt>
                <c:pt idx="108">
                  <c:v>11.821887052572123</c:v>
                </c:pt>
                <c:pt idx="109">
                  <c:v>11.59360899982145</c:v>
                </c:pt>
                <c:pt idx="110">
                  <c:v>11.950220442744424</c:v>
                </c:pt>
                <c:pt idx="111">
                  <c:v>11.769780711481554</c:v>
                </c:pt>
                <c:pt idx="112">
                  <c:v>11.680325906488175</c:v>
                </c:pt>
                <c:pt idx="113">
                  <c:v>9.4509519676508482</c:v>
                </c:pt>
                <c:pt idx="114">
                  <c:v>9.2566554654449043</c:v>
                </c:pt>
                <c:pt idx="115">
                  <c:v>9.3527894672551959</c:v>
                </c:pt>
                <c:pt idx="116">
                  <c:v>9.8258410242592404</c:v>
                </c:pt>
                <c:pt idx="117">
                  <c:v>7.0828498741634167</c:v>
                </c:pt>
                <c:pt idx="118">
                  <c:v>6.9470944072558538</c:v>
                </c:pt>
                <c:pt idx="119">
                  <c:v>7.6650092627323074</c:v>
                </c:pt>
                <c:pt idx="120">
                  <c:v>7.3017433433944365</c:v>
                </c:pt>
                <c:pt idx="121">
                  <c:v>6.3384318166747802</c:v>
                </c:pt>
                <c:pt idx="122">
                  <c:v>7.6404838122251642</c:v>
                </c:pt>
                <c:pt idx="123">
                  <c:v>6.1956306647322616</c:v>
                </c:pt>
                <c:pt idx="124">
                  <c:v>7.4239497775368717</c:v>
                </c:pt>
                <c:pt idx="125">
                  <c:v>7.0138327029426462</c:v>
                </c:pt>
                <c:pt idx="126">
                  <c:v>8.2649686785219778</c:v>
                </c:pt>
                <c:pt idx="127">
                  <c:v>8.9062282720589412</c:v>
                </c:pt>
                <c:pt idx="128">
                  <c:v>7.829196721291062</c:v>
                </c:pt>
                <c:pt idx="129">
                  <c:v>8.2492865508002708</c:v>
                </c:pt>
                <c:pt idx="130">
                  <c:v>9.1438805850407014</c:v>
                </c:pt>
                <c:pt idx="131">
                  <c:v>9.1189308435669432</c:v>
                </c:pt>
                <c:pt idx="132">
                  <c:v>6.6341188289625608</c:v>
                </c:pt>
                <c:pt idx="133">
                  <c:v>5.3813164184584261</c:v>
                </c:pt>
                <c:pt idx="134">
                  <c:v>6.2400608394711936</c:v>
                </c:pt>
                <c:pt idx="135">
                  <c:v>4.564327201642298</c:v>
                </c:pt>
                <c:pt idx="136">
                  <c:v>4.3265750185766221</c:v>
                </c:pt>
                <c:pt idx="137">
                  <c:v>4.8526142115026865</c:v>
                </c:pt>
                <c:pt idx="138">
                  <c:v>4.6131728730115089</c:v>
                </c:pt>
                <c:pt idx="139">
                  <c:v>4.5024529642596747</c:v>
                </c:pt>
                <c:pt idx="140">
                  <c:v>4.4685573515651482</c:v>
                </c:pt>
                <c:pt idx="141">
                  <c:v>4.9848339683698963</c:v>
                </c:pt>
                <c:pt idx="142">
                  <c:v>4.649977130028482</c:v>
                </c:pt>
                <c:pt idx="143">
                  <c:v>3.3244645285255547</c:v>
                </c:pt>
                <c:pt idx="144">
                  <c:v>3.2057493211460595</c:v>
                </c:pt>
                <c:pt idx="145">
                  <c:v>4.9791819599258513</c:v>
                </c:pt>
                <c:pt idx="146">
                  <c:v>5.4907559985038974</c:v>
                </c:pt>
                <c:pt idx="147">
                  <c:v>4.544294926609</c:v>
                </c:pt>
                <c:pt idx="148">
                  <c:v>5.1571553622238859</c:v>
                </c:pt>
                <c:pt idx="149">
                  <c:v>5.1754323912077496</c:v>
                </c:pt>
                <c:pt idx="150">
                  <c:v>5.286429880854886</c:v>
                </c:pt>
                <c:pt idx="151">
                  <c:v>5.4225368532105129</c:v>
                </c:pt>
                <c:pt idx="152">
                  <c:v>5.3265415466446644</c:v>
                </c:pt>
                <c:pt idx="153">
                  <c:v>5.3681782607177482</c:v>
                </c:pt>
                <c:pt idx="154">
                  <c:v>5.2512884771426354</c:v>
                </c:pt>
                <c:pt idx="155">
                  <c:v>5.3635786766581237</c:v>
                </c:pt>
                <c:pt idx="156">
                  <c:v>3.7096584934181278</c:v>
                </c:pt>
                <c:pt idx="157">
                  <c:v>3.9506687961125095</c:v>
                </c:pt>
                <c:pt idx="158">
                  <c:v>3.7863677322918456</c:v>
                </c:pt>
                <c:pt idx="159">
                  <c:v>3.7533253269943372</c:v>
                </c:pt>
                <c:pt idx="160">
                  <c:v>2.8830941117029911</c:v>
                </c:pt>
                <c:pt idx="161">
                  <c:v>3.6472330993812112</c:v>
                </c:pt>
                <c:pt idx="162">
                  <c:v>3.3569980455960033</c:v>
                </c:pt>
                <c:pt idx="163">
                  <c:v>3.0495321410788372</c:v>
                </c:pt>
                <c:pt idx="164">
                  <c:v>2.8357426221999025</c:v>
                </c:pt>
                <c:pt idx="165">
                  <c:v>3.6920536044904324</c:v>
                </c:pt>
                <c:pt idx="166">
                  <c:v>4.1463647600523661</c:v>
                </c:pt>
                <c:pt idx="167">
                  <c:v>4.1738802804662232</c:v>
                </c:pt>
                <c:pt idx="168">
                  <c:v>4.2741952104280205</c:v>
                </c:pt>
                <c:pt idx="169">
                  <c:v>3.713731829976707</c:v>
                </c:pt>
                <c:pt idx="170">
                  <c:v>5.570470549471529</c:v>
                </c:pt>
                <c:pt idx="171">
                  <c:v>5.6799682641556881</c:v>
                </c:pt>
                <c:pt idx="172">
                  <c:v>5.8697546005620715</c:v>
                </c:pt>
                <c:pt idx="173">
                  <c:v>6.5028835485800851</c:v>
                </c:pt>
                <c:pt idx="174">
                  <c:v>6.0370201815656666</c:v>
                </c:pt>
                <c:pt idx="175">
                  <c:v>5.8483586747875016</c:v>
                </c:pt>
                <c:pt idx="176">
                  <c:v>6.0985467494268031</c:v>
                </c:pt>
                <c:pt idx="177">
                  <c:v>6.249251771679476</c:v>
                </c:pt>
                <c:pt idx="178">
                  <c:v>6.1792158992034274</c:v>
                </c:pt>
                <c:pt idx="179">
                  <c:v>7.2344560737817476</c:v>
                </c:pt>
                <c:pt idx="180">
                  <c:v>7.2871765384355802</c:v>
                </c:pt>
                <c:pt idx="181">
                  <c:v>7.1705534278269312</c:v>
                </c:pt>
                <c:pt idx="182">
                  <c:v>6.9791206301502928</c:v>
                </c:pt>
                <c:pt idx="183">
                  <c:v>6.9970441419390905</c:v>
                </c:pt>
                <c:pt idx="184">
                  <c:v>6.1444840839112169</c:v>
                </c:pt>
                <c:pt idx="185">
                  <c:v>6.0157010596535221</c:v>
                </c:pt>
                <c:pt idx="186">
                  <c:v>5.8842511971265443</c:v>
                </c:pt>
                <c:pt idx="187">
                  <c:v>6.2774731741590983</c:v>
                </c:pt>
                <c:pt idx="188">
                  <c:v>4.8842985188398913</c:v>
                </c:pt>
                <c:pt idx="189">
                  <c:v>5.4195571210619908</c:v>
                </c:pt>
                <c:pt idx="190">
                  <c:v>5.2402819434490766</c:v>
                </c:pt>
                <c:pt idx="191">
                  <c:v>4.8915517989499335</c:v>
                </c:pt>
                <c:pt idx="192">
                  <c:v>4.5574163555312186</c:v>
                </c:pt>
                <c:pt idx="193">
                  <c:v>4.2219435350981938</c:v>
                </c:pt>
                <c:pt idx="194">
                  <c:v>4.1496249110445582</c:v>
                </c:pt>
                <c:pt idx="195">
                  <c:v>4.5073495277597297</c:v>
                </c:pt>
                <c:pt idx="196">
                  <c:v>3.7117818328525676</c:v>
                </c:pt>
                <c:pt idx="197">
                  <c:v>3.5291861745859077</c:v>
                </c:pt>
                <c:pt idx="198">
                  <c:v>3.6175104898738208</c:v>
                </c:pt>
                <c:pt idx="199">
                  <c:v>4.0503679079886945</c:v>
                </c:pt>
                <c:pt idx="200">
                  <c:v>3.8825165400420802</c:v>
                </c:pt>
                <c:pt idx="201">
                  <c:v>3.8970897064092958</c:v>
                </c:pt>
                <c:pt idx="202">
                  <c:v>4.0236256638130463</c:v>
                </c:pt>
                <c:pt idx="203">
                  <c:v>4.1954723284939099</c:v>
                </c:pt>
                <c:pt idx="204">
                  <c:v>4.6640160229079131</c:v>
                </c:pt>
                <c:pt idx="205">
                  <c:v>4.7170350754031753</c:v>
                </c:pt>
                <c:pt idx="206">
                  <c:v>4.7904968651473201</c:v>
                </c:pt>
                <c:pt idx="207">
                  <c:v>4.9515938983184071</c:v>
                </c:pt>
                <c:pt idx="208">
                  <c:v>4.6549244491332686</c:v>
                </c:pt>
                <c:pt idx="209">
                  <c:v>3.9723645904179872</c:v>
                </c:pt>
                <c:pt idx="210">
                  <c:v>3.7277545774911491</c:v>
                </c:pt>
                <c:pt idx="211">
                  <c:v>4.2263915206156799</c:v>
                </c:pt>
                <c:pt idx="212">
                  <c:v>3.7949310603253794</c:v>
                </c:pt>
                <c:pt idx="213">
                  <c:v>3.6472236496693178</c:v>
                </c:pt>
                <c:pt idx="214">
                  <c:v>3.9964200607266021</c:v>
                </c:pt>
                <c:pt idx="215">
                  <c:v>4.3646802720403111</c:v>
                </c:pt>
                <c:pt idx="216">
                  <c:v>4.1096896753999967</c:v>
                </c:pt>
                <c:pt idx="217">
                  <c:v>3.8551685619231835</c:v>
                </c:pt>
                <c:pt idx="218">
                  <c:v>3.7985898003943142</c:v>
                </c:pt>
                <c:pt idx="219">
                  <c:v>3.5625490162640494</c:v>
                </c:pt>
                <c:pt idx="220">
                  <c:v>3.4998140389876919</c:v>
                </c:pt>
                <c:pt idx="221">
                  <c:v>3.6505339828596162</c:v>
                </c:pt>
                <c:pt idx="222">
                  <c:v>3.7262711572496832</c:v>
                </c:pt>
                <c:pt idx="223">
                  <c:v>4.2389489169120997</c:v>
                </c:pt>
                <c:pt idx="224">
                  <c:v>4.9813815055950394</c:v>
                </c:pt>
                <c:pt idx="225">
                  <c:v>4.0847535623992126</c:v>
                </c:pt>
                <c:pt idx="226">
                  <c:v>4.8760127908121342</c:v>
                </c:pt>
                <c:pt idx="227">
                  <c:v>5.149361409139952</c:v>
                </c:pt>
                <c:pt idx="228">
                  <c:v>4.9133159543981009</c:v>
                </c:pt>
                <c:pt idx="229">
                  <c:v>5.3855853754996463</c:v>
                </c:pt>
                <c:pt idx="230">
                  <c:v>4.8890270528333835</c:v>
                </c:pt>
                <c:pt idx="231">
                  <c:v>4.7176990051149392</c:v>
                </c:pt>
                <c:pt idx="232">
                  <c:v>4.7713623376918424</c:v>
                </c:pt>
                <c:pt idx="233">
                  <c:v>4.6662582563860244</c:v>
                </c:pt>
                <c:pt idx="234">
                  <c:v>4.5168798486707518</c:v>
                </c:pt>
                <c:pt idx="235">
                  <c:v>5.0099612808151894</c:v>
                </c:pt>
                <c:pt idx="236">
                  <c:v>5.5693260543900225</c:v>
                </c:pt>
                <c:pt idx="237">
                  <c:v>4.9534605858503111</c:v>
                </c:pt>
                <c:pt idx="238">
                  <c:v>4.6583398727320091</c:v>
                </c:pt>
                <c:pt idx="239">
                  <c:v>5.0283304996169509</c:v>
                </c:pt>
                <c:pt idx="240">
                  <c:v>4.9819026687372814</c:v>
                </c:pt>
                <c:pt idx="241">
                  <c:v>4.3972347616253016</c:v>
                </c:pt>
                <c:pt idx="242">
                  <c:v>3.729338833503193</c:v>
                </c:pt>
                <c:pt idx="243">
                  <c:v>3.9522411097106191</c:v>
                </c:pt>
                <c:pt idx="244">
                  <c:v>3.6507984554779549</c:v>
                </c:pt>
                <c:pt idx="245">
                  <c:v>3.983373833190007</c:v>
                </c:pt>
                <c:pt idx="246">
                  <c:v>3.5819619237464906</c:v>
                </c:pt>
                <c:pt idx="247">
                  <c:v>3.5326679413907103</c:v>
                </c:pt>
                <c:pt idx="248">
                  <c:v>3.5878180683204919</c:v>
                </c:pt>
                <c:pt idx="249">
                  <c:v>3.7052856004698986</c:v>
                </c:pt>
                <c:pt idx="250">
                  <c:v>3.9345541836961484</c:v>
                </c:pt>
                <c:pt idx="251">
                  <c:v>4.4191705826707839</c:v>
                </c:pt>
                <c:pt idx="252">
                  <c:v>4.4067823240159454</c:v>
                </c:pt>
                <c:pt idx="253">
                  <c:v>4.4078038732018765</c:v>
                </c:pt>
                <c:pt idx="254">
                  <c:v>4.4090570630871184</c:v>
                </c:pt>
                <c:pt idx="255">
                  <c:v>4.2784942094049594</c:v>
                </c:pt>
                <c:pt idx="256">
                  <c:v>4.9030024750632117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6-4CA4-A893-857A239BB58B}"/>
            </c:ext>
          </c:extLst>
        </c:ser>
        <c:ser>
          <c:idx val="0"/>
          <c:order val="2"/>
          <c:tx>
            <c:strRef>
              <c:f>周度名义GDP!$M$20</c:f>
              <c:strCache>
                <c:ptCount val="1"/>
                <c:pt idx="0">
                  <c:v>GDP:现价:当季同比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周度名义GDP!$H$26:$H$282</c:f>
              <c:numCache>
                <c:formatCode>m/d/yyyy</c:formatCode>
                <c:ptCount val="257"/>
                <c:pt idx="0">
                  <c:v>43743</c:v>
                </c:pt>
                <c:pt idx="1">
                  <c:v>43750</c:v>
                </c:pt>
                <c:pt idx="2">
                  <c:v>43757</c:v>
                </c:pt>
                <c:pt idx="3">
                  <c:v>43764</c:v>
                </c:pt>
                <c:pt idx="4">
                  <c:v>43771</c:v>
                </c:pt>
                <c:pt idx="5">
                  <c:v>43778</c:v>
                </c:pt>
                <c:pt idx="6">
                  <c:v>43785</c:v>
                </c:pt>
                <c:pt idx="7">
                  <c:v>43792</c:v>
                </c:pt>
                <c:pt idx="8">
                  <c:v>43799</c:v>
                </c:pt>
                <c:pt idx="9">
                  <c:v>43806</c:v>
                </c:pt>
                <c:pt idx="10">
                  <c:v>43813</c:v>
                </c:pt>
                <c:pt idx="11">
                  <c:v>43820</c:v>
                </c:pt>
                <c:pt idx="12">
                  <c:v>43827</c:v>
                </c:pt>
                <c:pt idx="13">
                  <c:v>43834</c:v>
                </c:pt>
                <c:pt idx="14">
                  <c:v>43841</c:v>
                </c:pt>
                <c:pt idx="15">
                  <c:v>43848</c:v>
                </c:pt>
                <c:pt idx="16">
                  <c:v>43855</c:v>
                </c:pt>
                <c:pt idx="17">
                  <c:v>43862</c:v>
                </c:pt>
                <c:pt idx="18">
                  <c:v>43869</c:v>
                </c:pt>
                <c:pt idx="19">
                  <c:v>43876</c:v>
                </c:pt>
                <c:pt idx="20">
                  <c:v>43883</c:v>
                </c:pt>
                <c:pt idx="21">
                  <c:v>43890</c:v>
                </c:pt>
                <c:pt idx="22">
                  <c:v>43897</c:v>
                </c:pt>
                <c:pt idx="23">
                  <c:v>43904</c:v>
                </c:pt>
                <c:pt idx="24">
                  <c:v>43911</c:v>
                </c:pt>
                <c:pt idx="25">
                  <c:v>43918</c:v>
                </c:pt>
                <c:pt idx="26">
                  <c:v>43925</c:v>
                </c:pt>
                <c:pt idx="27">
                  <c:v>43932</c:v>
                </c:pt>
                <c:pt idx="28">
                  <c:v>43939</c:v>
                </c:pt>
                <c:pt idx="29">
                  <c:v>43946</c:v>
                </c:pt>
                <c:pt idx="30">
                  <c:v>43953</c:v>
                </c:pt>
                <c:pt idx="31">
                  <c:v>43960</c:v>
                </c:pt>
                <c:pt idx="32">
                  <c:v>43967</c:v>
                </c:pt>
                <c:pt idx="33">
                  <c:v>43974</c:v>
                </c:pt>
                <c:pt idx="34">
                  <c:v>43981</c:v>
                </c:pt>
                <c:pt idx="35">
                  <c:v>43988</c:v>
                </c:pt>
                <c:pt idx="36">
                  <c:v>43995</c:v>
                </c:pt>
                <c:pt idx="37">
                  <c:v>44002</c:v>
                </c:pt>
                <c:pt idx="38">
                  <c:v>44009</c:v>
                </c:pt>
                <c:pt idx="39">
                  <c:v>44016</c:v>
                </c:pt>
                <c:pt idx="40">
                  <c:v>44023</c:v>
                </c:pt>
                <c:pt idx="41">
                  <c:v>44030</c:v>
                </c:pt>
                <c:pt idx="42">
                  <c:v>44037</c:v>
                </c:pt>
                <c:pt idx="43">
                  <c:v>44044</c:v>
                </c:pt>
                <c:pt idx="44">
                  <c:v>44051</c:v>
                </c:pt>
                <c:pt idx="45">
                  <c:v>44058</c:v>
                </c:pt>
                <c:pt idx="46">
                  <c:v>44065</c:v>
                </c:pt>
                <c:pt idx="47">
                  <c:v>44072</c:v>
                </c:pt>
                <c:pt idx="48">
                  <c:v>44079</c:v>
                </c:pt>
                <c:pt idx="49">
                  <c:v>44086</c:v>
                </c:pt>
                <c:pt idx="50">
                  <c:v>44093</c:v>
                </c:pt>
                <c:pt idx="51">
                  <c:v>44100</c:v>
                </c:pt>
                <c:pt idx="52">
                  <c:v>44107</c:v>
                </c:pt>
                <c:pt idx="53">
                  <c:v>44114</c:v>
                </c:pt>
                <c:pt idx="54">
                  <c:v>44121</c:v>
                </c:pt>
                <c:pt idx="55">
                  <c:v>44128</c:v>
                </c:pt>
                <c:pt idx="56">
                  <c:v>44135</c:v>
                </c:pt>
                <c:pt idx="57">
                  <c:v>44142</c:v>
                </c:pt>
                <c:pt idx="58">
                  <c:v>44149</c:v>
                </c:pt>
                <c:pt idx="59">
                  <c:v>44156</c:v>
                </c:pt>
                <c:pt idx="60">
                  <c:v>44163</c:v>
                </c:pt>
                <c:pt idx="61">
                  <c:v>44170</c:v>
                </c:pt>
                <c:pt idx="62">
                  <c:v>44177</c:v>
                </c:pt>
                <c:pt idx="63">
                  <c:v>44184</c:v>
                </c:pt>
                <c:pt idx="64">
                  <c:v>44191</c:v>
                </c:pt>
                <c:pt idx="65">
                  <c:v>44198</c:v>
                </c:pt>
                <c:pt idx="66">
                  <c:v>44205</c:v>
                </c:pt>
                <c:pt idx="67">
                  <c:v>44212</c:v>
                </c:pt>
                <c:pt idx="68">
                  <c:v>44219</c:v>
                </c:pt>
                <c:pt idx="69">
                  <c:v>44226</c:v>
                </c:pt>
                <c:pt idx="70">
                  <c:v>44233</c:v>
                </c:pt>
                <c:pt idx="71">
                  <c:v>44240</c:v>
                </c:pt>
                <c:pt idx="72">
                  <c:v>44247</c:v>
                </c:pt>
                <c:pt idx="73">
                  <c:v>44254</c:v>
                </c:pt>
                <c:pt idx="74">
                  <c:v>44261</c:v>
                </c:pt>
                <c:pt idx="75">
                  <c:v>44268</c:v>
                </c:pt>
                <c:pt idx="76">
                  <c:v>44275</c:v>
                </c:pt>
                <c:pt idx="77">
                  <c:v>44282</c:v>
                </c:pt>
                <c:pt idx="78">
                  <c:v>44289</c:v>
                </c:pt>
                <c:pt idx="79">
                  <c:v>44296</c:v>
                </c:pt>
                <c:pt idx="80">
                  <c:v>44303</c:v>
                </c:pt>
                <c:pt idx="81">
                  <c:v>44310</c:v>
                </c:pt>
                <c:pt idx="82">
                  <c:v>44317</c:v>
                </c:pt>
                <c:pt idx="83">
                  <c:v>44324</c:v>
                </c:pt>
                <c:pt idx="84">
                  <c:v>44331</c:v>
                </c:pt>
                <c:pt idx="85">
                  <c:v>44338</c:v>
                </c:pt>
                <c:pt idx="86">
                  <c:v>44345</c:v>
                </c:pt>
                <c:pt idx="87">
                  <c:v>44352</c:v>
                </c:pt>
                <c:pt idx="88">
                  <c:v>44359</c:v>
                </c:pt>
                <c:pt idx="89">
                  <c:v>44366</c:v>
                </c:pt>
                <c:pt idx="90">
                  <c:v>44373</c:v>
                </c:pt>
                <c:pt idx="91">
                  <c:v>44380</c:v>
                </c:pt>
                <c:pt idx="92">
                  <c:v>44387</c:v>
                </c:pt>
                <c:pt idx="93">
                  <c:v>44394</c:v>
                </c:pt>
                <c:pt idx="94">
                  <c:v>44401</c:v>
                </c:pt>
                <c:pt idx="95">
                  <c:v>44408</c:v>
                </c:pt>
                <c:pt idx="96">
                  <c:v>44415</c:v>
                </c:pt>
                <c:pt idx="97">
                  <c:v>44422</c:v>
                </c:pt>
                <c:pt idx="98">
                  <c:v>44429</c:v>
                </c:pt>
                <c:pt idx="99">
                  <c:v>44436</c:v>
                </c:pt>
                <c:pt idx="100">
                  <c:v>44443</c:v>
                </c:pt>
                <c:pt idx="101">
                  <c:v>44450</c:v>
                </c:pt>
                <c:pt idx="102">
                  <c:v>44457</c:v>
                </c:pt>
                <c:pt idx="103">
                  <c:v>44464</c:v>
                </c:pt>
                <c:pt idx="104">
                  <c:v>44471</c:v>
                </c:pt>
                <c:pt idx="105">
                  <c:v>44478</c:v>
                </c:pt>
                <c:pt idx="106">
                  <c:v>44485</c:v>
                </c:pt>
                <c:pt idx="107">
                  <c:v>44492</c:v>
                </c:pt>
                <c:pt idx="108">
                  <c:v>44499</c:v>
                </c:pt>
                <c:pt idx="109">
                  <c:v>44506</c:v>
                </c:pt>
                <c:pt idx="110">
                  <c:v>44513</c:v>
                </c:pt>
                <c:pt idx="111">
                  <c:v>44520</c:v>
                </c:pt>
                <c:pt idx="112">
                  <c:v>44527</c:v>
                </c:pt>
                <c:pt idx="113">
                  <c:v>44534</c:v>
                </c:pt>
                <c:pt idx="114">
                  <c:v>44541</c:v>
                </c:pt>
                <c:pt idx="115">
                  <c:v>44548</c:v>
                </c:pt>
                <c:pt idx="116">
                  <c:v>44555</c:v>
                </c:pt>
                <c:pt idx="117">
                  <c:v>44562</c:v>
                </c:pt>
                <c:pt idx="118">
                  <c:v>44569</c:v>
                </c:pt>
                <c:pt idx="119">
                  <c:v>44576</c:v>
                </c:pt>
                <c:pt idx="120">
                  <c:v>44583</c:v>
                </c:pt>
                <c:pt idx="121">
                  <c:v>44590</c:v>
                </c:pt>
                <c:pt idx="122">
                  <c:v>44597</c:v>
                </c:pt>
                <c:pt idx="123">
                  <c:v>44604</c:v>
                </c:pt>
                <c:pt idx="124">
                  <c:v>44611</c:v>
                </c:pt>
                <c:pt idx="125">
                  <c:v>44618</c:v>
                </c:pt>
                <c:pt idx="126">
                  <c:v>44625</c:v>
                </c:pt>
                <c:pt idx="127">
                  <c:v>44632</c:v>
                </c:pt>
                <c:pt idx="128">
                  <c:v>44639</c:v>
                </c:pt>
                <c:pt idx="129">
                  <c:v>44646</c:v>
                </c:pt>
                <c:pt idx="130">
                  <c:v>44653</c:v>
                </c:pt>
                <c:pt idx="131">
                  <c:v>44660</c:v>
                </c:pt>
                <c:pt idx="132">
                  <c:v>44667</c:v>
                </c:pt>
                <c:pt idx="133">
                  <c:v>44674</c:v>
                </c:pt>
                <c:pt idx="134">
                  <c:v>44681</c:v>
                </c:pt>
                <c:pt idx="135">
                  <c:v>44688</c:v>
                </c:pt>
                <c:pt idx="136">
                  <c:v>44695</c:v>
                </c:pt>
                <c:pt idx="137">
                  <c:v>44702</c:v>
                </c:pt>
                <c:pt idx="138">
                  <c:v>44709</c:v>
                </c:pt>
                <c:pt idx="139">
                  <c:v>44716</c:v>
                </c:pt>
                <c:pt idx="140">
                  <c:v>44723</c:v>
                </c:pt>
                <c:pt idx="141">
                  <c:v>44730</c:v>
                </c:pt>
                <c:pt idx="142">
                  <c:v>44737</c:v>
                </c:pt>
                <c:pt idx="143">
                  <c:v>44744</c:v>
                </c:pt>
                <c:pt idx="144">
                  <c:v>44751</c:v>
                </c:pt>
                <c:pt idx="145">
                  <c:v>44758</c:v>
                </c:pt>
                <c:pt idx="146">
                  <c:v>44765</c:v>
                </c:pt>
                <c:pt idx="147">
                  <c:v>44772</c:v>
                </c:pt>
                <c:pt idx="148">
                  <c:v>44779</c:v>
                </c:pt>
                <c:pt idx="149">
                  <c:v>44786</c:v>
                </c:pt>
                <c:pt idx="150">
                  <c:v>44793</c:v>
                </c:pt>
                <c:pt idx="151">
                  <c:v>44800</c:v>
                </c:pt>
                <c:pt idx="152">
                  <c:v>44807</c:v>
                </c:pt>
                <c:pt idx="153">
                  <c:v>44814</c:v>
                </c:pt>
                <c:pt idx="154">
                  <c:v>44821</c:v>
                </c:pt>
                <c:pt idx="155">
                  <c:v>44828</c:v>
                </c:pt>
                <c:pt idx="156">
                  <c:v>44835</c:v>
                </c:pt>
                <c:pt idx="157">
                  <c:v>44842</c:v>
                </c:pt>
                <c:pt idx="158">
                  <c:v>44849</c:v>
                </c:pt>
                <c:pt idx="159">
                  <c:v>44856</c:v>
                </c:pt>
                <c:pt idx="160">
                  <c:v>44863</c:v>
                </c:pt>
                <c:pt idx="161">
                  <c:v>44870</c:v>
                </c:pt>
                <c:pt idx="162">
                  <c:v>44877</c:v>
                </c:pt>
                <c:pt idx="163">
                  <c:v>44884</c:v>
                </c:pt>
                <c:pt idx="164">
                  <c:v>44891</c:v>
                </c:pt>
                <c:pt idx="165">
                  <c:v>44898</c:v>
                </c:pt>
                <c:pt idx="166">
                  <c:v>44905</c:v>
                </c:pt>
                <c:pt idx="167">
                  <c:v>44912</c:v>
                </c:pt>
                <c:pt idx="168">
                  <c:v>44919</c:v>
                </c:pt>
                <c:pt idx="169">
                  <c:v>44926</c:v>
                </c:pt>
                <c:pt idx="170">
                  <c:v>44933</c:v>
                </c:pt>
                <c:pt idx="171">
                  <c:v>44940</c:v>
                </c:pt>
                <c:pt idx="172">
                  <c:v>44947</c:v>
                </c:pt>
                <c:pt idx="173">
                  <c:v>44954</c:v>
                </c:pt>
                <c:pt idx="174">
                  <c:v>44961</c:v>
                </c:pt>
                <c:pt idx="175">
                  <c:v>44968</c:v>
                </c:pt>
                <c:pt idx="176">
                  <c:v>44975</c:v>
                </c:pt>
                <c:pt idx="177">
                  <c:v>44982</c:v>
                </c:pt>
                <c:pt idx="178">
                  <c:v>44989</c:v>
                </c:pt>
                <c:pt idx="179">
                  <c:v>44996</c:v>
                </c:pt>
                <c:pt idx="180">
                  <c:v>45003</c:v>
                </c:pt>
                <c:pt idx="181">
                  <c:v>45010</c:v>
                </c:pt>
                <c:pt idx="182">
                  <c:v>45017</c:v>
                </c:pt>
                <c:pt idx="183">
                  <c:v>45024</c:v>
                </c:pt>
                <c:pt idx="184">
                  <c:v>45031</c:v>
                </c:pt>
                <c:pt idx="185">
                  <c:v>45038</c:v>
                </c:pt>
                <c:pt idx="186">
                  <c:v>45045</c:v>
                </c:pt>
                <c:pt idx="187">
                  <c:v>45052</c:v>
                </c:pt>
                <c:pt idx="188">
                  <c:v>45059</c:v>
                </c:pt>
                <c:pt idx="189">
                  <c:v>45066</c:v>
                </c:pt>
                <c:pt idx="190">
                  <c:v>45073</c:v>
                </c:pt>
                <c:pt idx="191">
                  <c:v>45080</c:v>
                </c:pt>
                <c:pt idx="192">
                  <c:v>45087</c:v>
                </c:pt>
                <c:pt idx="193">
                  <c:v>45094</c:v>
                </c:pt>
                <c:pt idx="194">
                  <c:v>45101</c:v>
                </c:pt>
                <c:pt idx="195">
                  <c:v>45108</c:v>
                </c:pt>
                <c:pt idx="196">
                  <c:v>45115</c:v>
                </c:pt>
                <c:pt idx="197">
                  <c:v>45122</c:v>
                </c:pt>
                <c:pt idx="198">
                  <c:v>45129</c:v>
                </c:pt>
                <c:pt idx="199">
                  <c:v>45136</c:v>
                </c:pt>
                <c:pt idx="200">
                  <c:v>45143</c:v>
                </c:pt>
                <c:pt idx="201">
                  <c:v>45150</c:v>
                </c:pt>
                <c:pt idx="202">
                  <c:v>45157</c:v>
                </c:pt>
                <c:pt idx="203">
                  <c:v>45164</c:v>
                </c:pt>
                <c:pt idx="204">
                  <c:v>45171</c:v>
                </c:pt>
                <c:pt idx="205">
                  <c:v>45178</c:v>
                </c:pt>
                <c:pt idx="206">
                  <c:v>45185</c:v>
                </c:pt>
                <c:pt idx="207">
                  <c:v>45192</c:v>
                </c:pt>
                <c:pt idx="208">
                  <c:v>45199</c:v>
                </c:pt>
                <c:pt idx="209">
                  <c:v>45206</c:v>
                </c:pt>
                <c:pt idx="210">
                  <c:v>45213</c:v>
                </c:pt>
                <c:pt idx="211">
                  <c:v>45220</c:v>
                </c:pt>
                <c:pt idx="212">
                  <c:v>45227</c:v>
                </c:pt>
                <c:pt idx="213">
                  <c:v>45234</c:v>
                </c:pt>
                <c:pt idx="214">
                  <c:v>45241</c:v>
                </c:pt>
                <c:pt idx="215">
                  <c:v>45248</c:v>
                </c:pt>
                <c:pt idx="216">
                  <c:v>45255</c:v>
                </c:pt>
                <c:pt idx="217">
                  <c:v>45262</c:v>
                </c:pt>
                <c:pt idx="218">
                  <c:v>45269</c:v>
                </c:pt>
                <c:pt idx="219">
                  <c:v>45276</c:v>
                </c:pt>
                <c:pt idx="220">
                  <c:v>45283</c:v>
                </c:pt>
                <c:pt idx="221">
                  <c:v>45290</c:v>
                </c:pt>
                <c:pt idx="222">
                  <c:v>45297</c:v>
                </c:pt>
                <c:pt idx="223">
                  <c:v>45304</c:v>
                </c:pt>
                <c:pt idx="224">
                  <c:v>45311</c:v>
                </c:pt>
                <c:pt idx="225">
                  <c:v>45318</c:v>
                </c:pt>
                <c:pt idx="226">
                  <c:v>45325</c:v>
                </c:pt>
                <c:pt idx="227">
                  <c:v>45332</c:v>
                </c:pt>
                <c:pt idx="228">
                  <c:v>45339</c:v>
                </c:pt>
                <c:pt idx="229">
                  <c:v>45346</c:v>
                </c:pt>
                <c:pt idx="230">
                  <c:v>45353</c:v>
                </c:pt>
                <c:pt idx="231">
                  <c:v>45360</c:v>
                </c:pt>
                <c:pt idx="232">
                  <c:v>45367</c:v>
                </c:pt>
                <c:pt idx="233">
                  <c:v>45374</c:v>
                </c:pt>
                <c:pt idx="234">
                  <c:v>45381</c:v>
                </c:pt>
                <c:pt idx="235">
                  <c:v>45388</c:v>
                </c:pt>
                <c:pt idx="236">
                  <c:v>45395</c:v>
                </c:pt>
                <c:pt idx="237">
                  <c:v>45402</c:v>
                </c:pt>
                <c:pt idx="238">
                  <c:v>45409</c:v>
                </c:pt>
                <c:pt idx="239">
                  <c:v>45416</c:v>
                </c:pt>
                <c:pt idx="240">
                  <c:v>45423</c:v>
                </c:pt>
                <c:pt idx="241">
                  <c:v>45430</c:v>
                </c:pt>
                <c:pt idx="242">
                  <c:v>45437</c:v>
                </c:pt>
                <c:pt idx="243">
                  <c:v>45444</c:v>
                </c:pt>
                <c:pt idx="244">
                  <c:v>45451</c:v>
                </c:pt>
                <c:pt idx="245">
                  <c:v>45458</c:v>
                </c:pt>
                <c:pt idx="246">
                  <c:v>45465</c:v>
                </c:pt>
                <c:pt idx="247">
                  <c:v>45472</c:v>
                </c:pt>
                <c:pt idx="248">
                  <c:v>45479</c:v>
                </c:pt>
                <c:pt idx="249">
                  <c:v>45486</c:v>
                </c:pt>
                <c:pt idx="250">
                  <c:v>45493</c:v>
                </c:pt>
                <c:pt idx="251">
                  <c:v>45500</c:v>
                </c:pt>
                <c:pt idx="252">
                  <c:v>45507</c:v>
                </c:pt>
                <c:pt idx="253">
                  <c:v>45514</c:v>
                </c:pt>
                <c:pt idx="254">
                  <c:v>45521</c:v>
                </c:pt>
                <c:pt idx="255">
                  <c:v>45528</c:v>
                </c:pt>
                <c:pt idx="256">
                  <c:v>45535</c:v>
                </c:pt>
              </c:numCache>
            </c:numRef>
          </c:cat>
          <c:val>
            <c:numRef>
              <c:f>周度名义GDP!$N$25:$N$282</c:f>
              <c:numCache>
                <c:formatCode>General</c:formatCode>
                <c:ptCount val="258"/>
                <c:pt idx="0">
                  <c:v>6.44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9.6300000000000008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-3.25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5.31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7.82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6.57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20.73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13.09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9.31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9.43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8.3699999999999992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3.4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5.73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3.48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5.48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5.33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4.0199999999999996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 formatCode="#,##0.00_ ">
                  <c:v>3.69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 formatCode="#,##0.00_ ">
                  <c:v>3.97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 formatCode="#,##0.00_ ">
                  <c:v>4.0599999999999996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1E6-4CA4-A893-857A239BB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83968"/>
        <c:axId val="836681224"/>
      </c:lineChart>
      <c:lineChart>
        <c:grouping val="standard"/>
        <c:varyColors val="0"/>
        <c:ser>
          <c:idx val="1"/>
          <c:order val="3"/>
          <c:tx>
            <c:strRef>
              <c:f>周度名义GDP!$C$20</c:f>
              <c:strCache>
                <c:ptCount val="1"/>
                <c:pt idx="0">
                  <c:v>万得全A(右轴)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周度名义GDP!$A$25:$A$280</c:f>
              <c:numCache>
                <c:formatCode>yyyy\-mm\-dd</c:formatCode>
                <c:ptCount val="256"/>
                <c:pt idx="0">
                  <c:v>43736</c:v>
                </c:pt>
                <c:pt idx="1">
                  <c:v>43743</c:v>
                </c:pt>
                <c:pt idx="2">
                  <c:v>43750</c:v>
                </c:pt>
                <c:pt idx="3">
                  <c:v>43757</c:v>
                </c:pt>
                <c:pt idx="4">
                  <c:v>43764</c:v>
                </c:pt>
                <c:pt idx="5">
                  <c:v>43771</c:v>
                </c:pt>
                <c:pt idx="6">
                  <c:v>43778</c:v>
                </c:pt>
                <c:pt idx="7">
                  <c:v>43785</c:v>
                </c:pt>
                <c:pt idx="8">
                  <c:v>43792</c:v>
                </c:pt>
                <c:pt idx="9">
                  <c:v>43799</c:v>
                </c:pt>
                <c:pt idx="10">
                  <c:v>43806</c:v>
                </c:pt>
                <c:pt idx="11">
                  <c:v>43813</c:v>
                </c:pt>
                <c:pt idx="12">
                  <c:v>43820</c:v>
                </c:pt>
                <c:pt idx="13">
                  <c:v>43827</c:v>
                </c:pt>
                <c:pt idx="14">
                  <c:v>43834</c:v>
                </c:pt>
                <c:pt idx="15">
                  <c:v>43841</c:v>
                </c:pt>
                <c:pt idx="16">
                  <c:v>43848</c:v>
                </c:pt>
                <c:pt idx="17">
                  <c:v>43855</c:v>
                </c:pt>
                <c:pt idx="18">
                  <c:v>43869</c:v>
                </c:pt>
                <c:pt idx="19">
                  <c:v>43876</c:v>
                </c:pt>
                <c:pt idx="20">
                  <c:v>43883</c:v>
                </c:pt>
                <c:pt idx="21">
                  <c:v>43890</c:v>
                </c:pt>
                <c:pt idx="22">
                  <c:v>43897</c:v>
                </c:pt>
                <c:pt idx="23">
                  <c:v>43904</c:v>
                </c:pt>
                <c:pt idx="24">
                  <c:v>43911</c:v>
                </c:pt>
                <c:pt idx="25">
                  <c:v>43918</c:v>
                </c:pt>
                <c:pt idx="26">
                  <c:v>43925</c:v>
                </c:pt>
                <c:pt idx="27">
                  <c:v>43932</c:v>
                </c:pt>
                <c:pt idx="28">
                  <c:v>43939</c:v>
                </c:pt>
                <c:pt idx="29">
                  <c:v>43946</c:v>
                </c:pt>
                <c:pt idx="30">
                  <c:v>43953</c:v>
                </c:pt>
                <c:pt idx="31">
                  <c:v>43960</c:v>
                </c:pt>
                <c:pt idx="32">
                  <c:v>43967</c:v>
                </c:pt>
                <c:pt idx="33">
                  <c:v>43974</c:v>
                </c:pt>
                <c:pt idx="34">
                  <c:v>43981</c:v>
                </c:pt>
                <c:pt idx="35">
                  <c:v>43988</c:v>
                </c:pt>
                <c:pt idx="36">
                  <c:v>43995</c:v>
                </c:pt>
                <c:pt idx="37">
                  <c:v>44002</c:v>
                </c:pt>
                <c:pt idx="38">
                  <c:v>44009</c:v>
                </c:pt>
                <c:pt idx="39">
                  <c:v>44016</c:v>
                </c:pt>
                <c:pt idx="40">
                  <c:v>44023</c:v>
                </c:pt>
                <c:pt idx="41">
                  <c:v>44030</c:v>
                </c:pt>
                <c:pt idx="42">
                  <c:v>44037</c:v>
                </c:pt>
                <c:pt idx="43">
                  <c:v>44044</c:v>
                </c:pt>
                <c:pt idx="44">
                  <c:v>44051</c:v>
                </c:pt>
                <c:pt idx="45">
                  <c:v>44058</c:v>
                </c:pt>
                <c:pt idx="46">
                  <c:v>44065</c:v>
                </c:pt>
                <c:pt idx="47">
                  <c:v>44072</c:v>
                </c:pt>
                <c:pt idx="48">
                  <c:v>44079</c:v>
                </c:pt>
                <c:pt idx="49">
                  <c:v>44086</c:v>
                </c:pt>
                <c:pt idx="50">
                  <c:v>44093</c:v>
                </c:pt>
                <c:pt idx="51">
                  <c:v>44100</c:v>
                </c:pt>
                <c:pt idx="52">
                  <c:v>44107</c:v>
                </c:pt>
                <c:pt idx="53">
                  <c:v>44114</c:v>
                </c:pt>
                <c:pt idx="54">
                  <c:v>44121</c:v>
                </c:pt>
                <c:pt idx="55">
                  <c:v>44128</c:v>
                </c:pt>
                <c:pt idx="56">
                  <c:v>44135</c:v>
                </c:pt>
                <c:pt idx="57">
                  <c:v>44142</c:v>
                </c:pt>
                <c:pt idx="58">
                  <c:v>44149</c:v>
                </c:pt>
                <c:pt idx="59">
                  <c:v>44156</c:v>
                </c:pt>
                <c:pt idx="60">
                  <c:v>44163</c:v>
                </c:pt>
                <c:pt idx="61">
                  <c:v>44170</c:v>
                </c:pt>
                <c:pt idx="62">
                  <c:v>44177</c:v>
                </c:pt>
                <c:pt idx="63">
                  <c:v>44184</c:v>
                </c:pt>
                <c:pt idx="64">
                  <c:v>44191</c:v>
                </c:pt>
                <c:pt idx="65">
                  <c:v>44198</c:v>
                </c:pt>
                <c:pt idx="66">
                  <c:v>44205</c:v>
                </c:pt>
                <c:pt idx="67">
                  <c:v>44212</c:v>
                </c:pt>
                <c:pt idx="68">
                  <c:v>44219</c:v>
                </c:pt>
                <c:pt idx="69">
                  <c:v>44226</c:v>
                </c:pt>
                <c:pt idx="70">
                  <c:v>44233</c:v>
                </c:pt>
                <c:pt idx="71">
                  <c:v>44240</c:v>
                </c:pt>
                <c:pt idx="72">
                  <c:v>44247</c:v>
                </c:pt>
                <c:pt idx="73">
                  <c:v>44254</c:v>
                </c:pt>
                <c:pt idx="74">
                  <c:v>44261</c:v>
                </c:pt>
                <c:pt idx="75">
                  <c:v>44268</c:v>
                </c:pt>
                <c:pt idx="76">
                  <c:v>44275</c:v>
                </c:pt>
                <c:pt idx="77">
                  <c:v>44282</c:v>
                </c:pt>
                <c:pt idx="78">
                  <c:v>44289</c:v>
                </c:pt>
                <c:pt idx="79">
                  <c:v>44296</c:v>
                </c:pt>
                <c:pt idx="80">
                  <c:v>44303</c:v>
                </c:pt>
                <c:pt idx="81">
                  <c:v>44310</c:v>
                </c:pt>
                <c:pt idx="82">
                  <c:v>44317</c:v>
                </c:pt>
                <c:pt idx="83">
                  <c:v>44324</c:v>
                </c:pt>
                <c:pt idx="84">
                  <c:v>44331</c:v>
                </c:pt>
                <c:pt idx="85">
                  <c:v>44338</c:v>
                </c:pt>
                <c:pt idx="86">
                  <c:v>44345</c:v>
                </c:pt>
                <c:pt idx="87">
                  <c:v>44352</c:v>
                </c:pt>
                <c:pt idx="88">
                  <c:v>44359</c:v>
                </c:pt>
                <c:pt idx="89">
                  <c:v>44366</c:v>
                </c:pt>
                <c:pt idx="90">
                  <c:v>44373</c:v>
                </c:pt>
                <c:pt idx="91">
                  <c:v>44380</c:v>
                </c:pt>
                <c:pt idx="92">
                  <c:v>44387</c:v>
                </c:pt>
                <c:pt idx="93">
                  <c:v>44394</c:v>
                </c:pt>
                <c:pt idx="94">
                  <c:v>44401</c:v>
                </c:pt>
                <c:pt idx="95">
                  <c:v>44408</c:v>
                </c:pt>
                <c:pt idx="96">
                  <c:v>44415</c:v>
                </c:pt>
                <c:pt idx="97">
                  <c:v>44422</c:v>
                </c:pt>
                <c:pt idx="98">
                  <c:v>44429</c:v>
                </c:pt>
                <c:pt idx="99">
                  <c:v>44436</c:v>
                </c:pt>
                <c:pt idx="100">
                  <c:v>44443</c:v>
                </c:pt>
                <c:pt idx="101">
                  <c:v>44450</c:v>
                </c:pt>
                <c:pt idx="102">
                  <c:v>44457</c:v>
                </c:pt>
                <c:pt idx="103">
                  <c:v>44464</c:v>
                </c:pt>
                <c:pt idx="104">
                  <c:v>44471</c:v>
                </c:pt>
                <c:pt idx="105">
                  <c:v>44478</c:v>
                </c:pt>
                <c:pt idx="106">
                  <c:v>44485</c:v>
                </c:pt>
                <c:pt idx="107">
                  <c:v>44492</c:v>
                </c:pt>
                <c:pt idx="108">
                  <c:v>44499</c:v>
                </c:pt>
                <c:pt idx="109">
                  <c:v>44506</c:v>
                </c:pt>
                <c:pt idx="110">
                  <c:v>44513</c:v>
                </c:pt>
                <c:pt idx="111">
                  <c:v>44520</c:v>
                </c:pt>
                <c:pt idx="112">
                  <c:v>44527</c:v>
                </c:pt>
                <c:pt idx="113">
                  <c:v>44534</c:v>
                </c:pt>
                <c:pt idx="114">
                  <c:v>44541</c:v>
                </c:pt>
                <c:pt idx="115">
                  <c:v>44548</c:v>
                </c:pt>
                <c:pt idx="116">
                  <c:v>44555</c:v>
                </c:pt>
                <c:pt idx="117">
                  <c:v>44562</c:v>
                </c:pt>
                <c:pt idx="118">
                  <c:v>44569</c:v>
                </c:pt>
                <c:pt idx="119">
                  <c:v>44576</c:v>
                </c:pt>
                <c:pt idx="120">
                  <c:v>44583</c:v>
                </c:pt>
                <c:pt idx="121">
                  <c:v>44590</c:v>
                </c:pt>
                <c:pt idx="122">
                  <c:v>44597</c:v>
                </c:pt>
                <c:pt idx="123">
                  <c:v>44604</c:v>
                </c:pt>
                <c:pt idx="124">
                  <c:v>44611</c:v>
                </c:pt>
                <c:pt idx="125">
                  <c:v>44618</c:v>
                </c:pt>
                <c:pt idx="126">
                  <c:v>44625</c:v>
                </c:pt>
                <c:pt idx="127">
                  <c:v>44632</c:v>
                </c:pt>
                <c:pt idx="128">
                  <c:v>44639</c:v>
                </c:pt>
                <c:pt idx="129">
                  <c:v>44646</c:v>
                </c:pt>
                <c:pt idx="130">
                  <c:v>44653</c:v>
                </c:pt>
                <c:pt idx="131">
                  <c:v>44660</c:v>
                </c:pt>
                <c:pt idx="132">
                  <c:v>44667</c:v>
                </c:pt>
                <c:pt idx="133">
                  <c:v>44674</c:v>
                </c:pt>
                <c:pt idx="134">
                  <c:v>44681</c:v>
                </c:pt>
                <c:pt idx="135">
                  <c:v>44688</c:v>
                </c:pt>
                <c:pt idx="136">
                  <c:v>44695</c:v>
                </c:pt>
                <c:pt idx="137">
                  <c:v>44702</c:v>
                </c:pt>
                <c:pt idx="138">
                  <c:v>44709</c:v>
                </c:pt>
                <c:pt idx="139">
                  <c:v>44716</c:v>
                </c:pt>
                <c:pt idx="140">
                  <c:v>44723</c:v>
                </c:pt>
                <c:pt idx="141">
                  <c:v>44730</c:v>
                </c:pt>
                <c:pt idx="142">
                  <c:v>44737</c:v>
                </c:pt>
                <c:pt idx="143">
                  <c:v>44744</c:v>
                </c:pt>
                <c:pt idx="144">
                  <c:v>44751</c:v>
                </c:pt>
                <c:pt idx="145">
                  <c:v>44758</c:v>
                </c:pt>
                <c:pt idx="146">
                  <c:v>44765</c:v>
                </c:pt>
                <c:pt idx="147">
                  <c:v>44772</c:v>
                </c:pt>
                <c:pt idx="148">
                  <c:v>44779</c:v>
                </c:pt>
                <c:pt idx="149">
                  <c:v>44786</c:v>
                </c:pt>
                <c:pt idx="150">
                  <c:v>44793</c:v>
                </c:pt>
                <c:pt idx="151">
                  <c:v>44800</c:v>
                </c:pt>
                <c:pt idx="152">
                  <c:v>44807</c:v>
                </c:pt>
                <c:pt idx="153">
                  <c:v>44814</c:v>
                </c:pt>
                <c:pt idx="154">
                  <c:v>44821</c:v>
                </c:pt>
                <c:pt idx="155">
                  <c:v>44828</c:v>
                </c:pt>
                <c:pt idx="156">
                  <c:v>44835</c:v>
                </c:pt>
                <c:pt idx="157">
                  <c:v>44842</c:v>
                </c:pt>
                <c:pt idx="158">
                  <c:v>44849</c:v>
                </c:pt>
                <c:pt idx="159">
                  <c:v>44856</c:v>
                </c:pt>
                <c:pt idx="160">
                  <c:v>44863</c:v>
                </c:pt>
                <c:pt idx="161">
                  <c:v>44870</c:v>
                </c:pt>
                <c:pt idx="162">
                  <c:v>44877</c:v>
                </c:pt>
                <c:pt idx="163">
                  <c:v>44884</c:v>
                </c:pt>
                <c:pt idx="164">
                  <c:v>44891</c:v>
                </c:pt>
                <c:pt idx="165">
                  <c:v>44898</c:v>
                </c:pt>
                <c:pt idx="166">
                  <c:v>44905</c:v>
                </c:pt>
                <c:pt idx="167">
                  <c:v>44912</c:v>
                </c:pt>
                <c:pt idx="168">
                  <c:v>44919</c:v>
                </c:pt>
                <c:pt idx="169">
                  <c:v>44926</c:v>
                </c:pt>
                <c:pt idx="170">
                  <c:v>44933</c:v>
                </c:pt>
                <c:pt idx="171">
                  <c:v>44940</c:v>
                </c:pt>
                <c:pt idx="172">
                  <c:v>44947</c:v>
                </c:pt>
                <c:pt idx="173">
                  <c:v>44954</c:v>
                </c:pt>
                <c:pt idx="174">
                  <c:v>44961</c:v>
                </c:pt>
                <c:pt idx="175">
                  <c:v>44968</c:v>
                </c:pt>
                <c:pt idx="176">
                  <c:v>44975</c:v>
                </c:pt>
                <c:pt idx="177">
                  <c:v>44982</c:v>
                </c:pt>
                <c:pt idx="178">
                  <c:v>44989</c:v>
                </c:pt>
                <c:pt idx="179">
                  <c:v>44996</c:v>
                </c:pt>
                <c:pt idx="180">
                  <c:v>45003</c:v>
                </c:pt>
                <c:pt idx="181">
                  <c:v>45010</c:v>
                </c:pt>
                <c:pt idx="182">
                  <c:v>45017</c:v>
                </c:pt>
                <c:pt idx="183">
                  <c:v>45024</c:v>
                </c:pt>
                <c:pt idx="184">
                  <c:v>45031</c:v>
                </c:pt>
                <c:pt idx="185">
                  <c:v>45038</c:v>
                </c:pt>
                <c:pt idx="186">
                  <c:v>45045</c:v>
                </c:pt>
                <c:pt idx="187">
                  <c:v>45052</c:v>
                </c:pt>
                <c:pt idx="188">
                  <c:v>45059</c:v>
                </c:pt>
                <c:pt idx="189">
                  <c:v>45066</c:v>
                </c:pt>
                <c:pt idx="190">
                  <c:v>45073</c:v>
                </c:pt>
                <c:pt idx="191">
                  <c:v>45080</c:v>
                </c:pt>
                <c:pt idx="192">
                  <c:v>45087</c:v>
                </c:pt>
                <c:pt idx="193">
                  <c:v>45094</c:v>
                </c:pt>
                <c:pt idx="194">
                  <c:v>45101</c:v>
                </c:pt>
                <c:pt idx="195">
                  <c:v>45108</c:v>
                </c:pt>
                <c:pt idx="196">
                  <c:v>45115</c:v>
                </c:pt>
                <c:pt idx="197">
                  <c:v>45122</c:v>
                </c:pt>
                <c:pt idx="198">
                  <c:v>45129</c:v>
                </c:pt>
                <c:pt idx="199">
                  <c:v>45136</c:v>
                </c:pt>
                <c:pt idx="200">
                  <c:v>45143</c:v>
                </c:pt>
                <c:pt idx="201">
                  <c:v>45150</c:v>
                </c:pt>
                <c:pt idx="202">
                  <c:v>45157</c:v>
                </c:pt>
                <c:pt idx="203">
                  <c:v>45164</c:v>
                </c:pt>
                <c:pt idx="204">
                  <c:v>45171</c:v>
                </c:pt>
                <c:pt idx="205">
                  <c:v>45178</c:v>
                </c:pt>
                <c:pt idx="206">
                  <c:v>45185</c:v>
                </c:pt>
                <c:pt idx="207">
                  <c:v>45192</c:v>
                </c:pt>
                <c:pt idx="208">
                  <c:v>45199</c:v>
                </c:pt>
                <c:pt idx="209">
                  <c:v>45206</c:v>
                </c:pt>
                <c:pt idx="210">
                  <c:v>45213</c:v>
                </c:pt>
                <c:pt idx="211">
                  <c:v>45220</c:v>
                </c:pt>
                <c:pt idx="212">
                  <c:v>45227</c:v>
                </c:pt>
                <c:pt idx="213">
                  <c:v>45234</c:v>
                </c:pt>
                <c:pt idx="214">
                  <c:v>45241</c:v>
                </c:pt>
                <c:pt idx="215">
                  <c:v>45248</c:v>
                </c:pt>
                <c:pt idx="216">
                  <c:v>45255</c:v>
                </c:pt>
                <c:pt idx="217">
                  <c:v>45262</c:v>
                </c:pt>
                <c:pt idx="218">
                  <c:v>45269</c:v>
                </c:pt>
                <c:pt idx="219">
                  <c:v>45276</c:v>
                </c:pt>
                <c:pt idx="220">
                  <c:v>45283</c:v>
                </c:pt>
                <c:pt idx="221">
                  <c:v>45290</c:v>
                </c:pt>
                <c:pt idx="222">
                  <c:v>45297</c:v>
                </c:pt>
                <c:pt idx="223">
                  <c:v>45304</c:v>
                </c:pt>
                <c:pt idx="224">
                  <c:v>45311</c:v>
                </c:pt>
                <c:pt idx="225">
                  <c:v>45318</c:v>
                </c:pt>
                <c:pt idx="226">
                  <c:v>45325</c:v>
                </c:pt>
                <c:pt idx="227">
                  <c:v>45332</c:v>
                </c:pt>
                <c:pt idx="228">
                  <c:v>45346</c:v>
                </c:pt>
                <c:pt idx="229">
                  <c:v>45353</c:v>
                </c:pt>
                <c:pt idx="230">
                  <c:v>45360</c:v>
                </c:pt>
                <c:pt idx="231">
                  <c:v>45367</c:v>
                </c:pt>
                <c:pt idx="232">
                  <c:v>45374</c:v>
                </c:pt>
                <c:pt idx="233">
                  <c:v>45381</c:v>
                </c:pt>
                <c:pt idx="234">
                  <c:v>45388</c:v>
                </c:pt>
                <c:pt idx="235">
                  <c:v>45395</c:v>
                </c:pt>
                <c:pt idx="236">
                  <c:v>45402</c:v>
                </c:pt>
                <c:pt idx="237">
                  <c:v>45409</c:v>
                </c:pt>
                <c:pt idx="238">
                  <c:v>45416</c:v>
                </c:pt>
                <c:pt idx="239">
                  <c:v>45423</c:v>
                </c:pt>
                <c:pt idx="240">
                  <c:v>45430</c:v>
                </c:pt>
                <c:pt idx="241">
                  <c:v>45437</c:v>
                </c:pt>
                <c:pt idx="242">
                  <c:v>45444</c:v>
                </c:pt>
                <c:pt idx="243">
                  <c:v>45451</c:v>
                </c:pt>
                <c:pt idx="244">
                  <c:v>45458</c:v>
                </c:pt>
                <c:pt idx="245">
                  <c:v>45465</c:v>
                </c:pt>
                <c:pt idx="246">
                  <c:v>45472</c:v>
                </c:pt>
                <c:pt idx="247">
                  <c:v>45479</c:v>
                </c:pt>
                <c:pt idx="248">
                  <c:v>45486</c:v>
                </c:pt>
                <c:pt idx="249">
                  <c:v>45493</c:v>
                </c:pt>
                <c:pt idx="250">
                  <c:v>45500</c:v>
                </c:pt>
                <c:pt idx="251">
                  <c:v>45507</c:v>
                </c:pt>
                <c:pt idx="252">
                  <c:v>45514</c:v>
                </c:pt>
                <c:pt idx="253" formatCode="m/d/yyyy">
                  <c:v>45521</c:v>
                </c:pt>
                <c:pt idx="254" formatCode="m/d/yyyy">
                  <c:v>45528</c:v>
                </c:pt>
                <c:pt idx="255" formatCode="m/d/yyyy">
                  <c:v>45535</c:v>
                </c:pt>
              </c:numCache>
            </c:numRef>
          </c:cat>
          <c:val>
            <c:numRef>
              <c:f>周度名义GDP!$F$25:$F$280</c:f>
              <c:numCache>
                <c:formatCode>#,##0.00_ </c:formatCode>
                <c:ptCount val="256"/>
                <c:pt idx="0">
                  <c:v>4129.58716</c:v>
                </c:pt>
                <c:pt idx="1">
                  <c:v>4042.0189</c:v>
                </c:pt>
                <c:pt idx="2">
                  <c:v>4099.2605999999996</c:v>
                </c:pt>
                <c:pt idx="3">
                  <c:v>4148.4344600000004</c:v>
                </c:pt>
                <c:pt idx="4">
                  <c:v>4098.5362599999999</c:v>
                </c:pt>
                <c:pt idx="5">
                  <c:v>4119.4172799999997</c:v>
                </c:pt>
                <c:pt idx="6">
                  <c:v>4157.97876</c:v>
                </c:pt>
                <c:pt idx="7">
                  <c:v>4060.7574399999999</c:v>
                </c:pt>
                <c:pt idx="8">
                  <c:v>4080.2967400000002</c:v>
                </c:pt>
                <c:pt idx="9">
                  <c:v>4037.723</c:v>
                </c:pt>
                <c:pt idx="10">
                  <c:v>4056.3026399999999</c:v>
                </c:pt>
                <c:pt idx="11">
                  <c:v>4123.8708800000004</c:v>
                </c:pt>
                <c:pt idx="12">
                  <c:v>4255.82384</c:v>
                </c:pt>
                <c:pt idx="13">
                  <c:v>4230.4807799999999</c:v>
                </c:pt>
                <c:pt idx="14">
                  <c:v>4347.0415249999996</c:v>
                </c:pt>
                <c:pt idx="15">
                  <c:v>4424.42436</c:v>
                </c:pt>
                <c:pt idx="16">
                  <c:v>4466.4150200000004</c:v>
                </c:pt>
                <c:pt idx="17">
                  <c:v>4419.5663249999998</c:v>
                </c:pt>
                <c:pt idx="18">
                  <c:v>4097.8587799999996</c:v>
                </c:pt>
                <c:pt idx="19">
                  <c:v>4283.8816200000001</c:v>
                </c:pt>
                <c:pt idx="20">
                  <c:v>4474.1011200000003</c:v>
                </c:pt>
                <c:pt idx="21">
                  <c:v>4492.7105199999996</c:v>
                </c:pt>
                <c:pt idx="22">
                  <c:v>4530.47084</c:v>
                </c:pt>
                <c:pt idx="23">
                  <c:v>4399.2713000000003</c:v>
                </c:pt>
                <c:pt idx="24">
                  <c:v>4070.8977799999998</c:v>
                </c:pt>
                <c:pt idx="25">
                  <c:v>4042.82584</c:v>
                </c:pt>
                <c:pt idx="26">
                  <c:v>4039.45226</c:v>
                </c:pt>
                <c:pt idx="27">
                  <c:v>4168.0539749999998</c:v>
                </c:pt>
                <c:pt idx="28">
                  <c:v>4166.0175600000002</c:v>
                </c:pt>
                <c:pt idx="29">
                  <c:v>4208.0642399999997</c:v>
                </c:pt>
                <c:pt idx="30">
                  <c:v>4180.5805250000003</c:v>
                </c:pt>
                <c:pt idx="31">
                  <c:v>4295.0108333333337</c:v>
                </c:pt>
                <c:pt idx="32">
                  <c:v>4314.6429200000002</c:v>
                </c:pt>
                <c:pt idx="33">
                  <c:v>4281.4431000000004</c:v>
                </c:pt>
                <c:pt idx="34">
                  <c:v>4233.2705599999999</c:v>
                </c:pt>
                <c:pt idx="35">
                  <c:v>4392.3381600000002</c:v>
                </c:pt>
                <c:pt idx="36">
                  <c:v>4425.6336600000004</c:v>
                </c:pt>
                <c:pt idx="37">
                  <c:v>4469.6448600000003</c:v>
                </c:pt>
                <c:pt idx="38">
                  <c:v>4558.8531999999996</c:v>
                </c:pt>
                <c:pt idx="39">
                  <c:v>4681.3590599999998</c:v>
                </c:pt>
                <c:pt idx="40">
                  <c:v>5190.7494800000004</c:v>
                </c:pt>
                <c:pt idx="41">
                  <c:v>5206.4392200000002</c:v>
                </c:pt>
                <c:pt idx="42">
                  <c:v>5161.34476</c:v>
                </c:pt>
                <c:pt idx="43">
                  <c:v>5121.7339000000002</c:v>
                </c:pt>
                <c:pt idx="44">
                  <c:v>5326.3855199999998</c:v>
                </c:pt>
                <c:pt idx="45">
                  <c:v>5224.8650399999997</c:v>
                </c:pt>
                <c:pt idx="46">
                  <c:v>5295.0329000000002</c:v>
                </c:pt>
                <c:pt idx="47">
                  <c:v>5271.8132400000004</c:v>
                </c:pt>
                <c:pt idx="48">
                  <c:v>5327.9424200000003</c:v>
                </c:pt>
                <c:pt idx="49">
                  <c:v>5108.0485799999997</c:v>
                </c:pt>
                <c:pt idx="50">
                  <c:v>5133.8215</c:v>
                </c:pt>
                <c:pt idx="51">
                  <c:v>5082.4296199999999</c:v>
                </c:pt>
                <c:pt idx="52">
                  <c:v>4998.1907666666666</c:v>
                </c:pt>
                <c:pt idx="53">
                  <c:v>5129.1035000000002</c:v>
                </c:pt>
                <c:pt idx="54">
                  <c:v>5266.4628599999996</c:v>
                </c:pt>
                <c:pt idx="55">
                  <c:v>5185.9187199999997</c:v>
                </c:pt>
                <c:pt idx="56">
                  <c:v>5112.4208200000003</c:v>
                </c:pt>
                <c:pt idx="57">
                  <c:v>5179.9026599999997</c:v>
                </c:pt>
                <c:pt idx="58">
                  <c:v>5266.4256999999998</c:v>
                </c:pt>
                <c:pt idx="59">
                  <c:v>5259.6557000000003</c:v>
                </c:pt>
                <c:pt idx="60">
                  <c:v>5285.3475200000003</c:v>
                </c:pt>
                <c:pt idx="61">
                  <c:v>5338.7764399999996</c:v>
                </c:pt>
                <c:pt idx="62">
                  <c:v>5272.2227400000002</c:v>
                </c:pt>
                <c:pt idx="63">
                  <c:v>5258.8415199999999</c:v>
                </c:pt>
                <c:pt idx="64">
                  <c:v>5284.7874199999997</c:v>
                </c:pt>
                <c:pt idx="65">
                  <c:v>5325.4857000000002</c:v>
                </c:pt>
                <c:pt idx="66">
                  <c:v>5570.0460400000002</c:v>
                </c:pt>
                <c:pt idx="67">
                  <c:v>5558.9356600000001</c:v>
                </c:pt>
                <c:pt idx="68">
                  <c:v>5620.0231999999996</c:v>
                </c:pt>
                <c:pt idx="69">
                  <c:v>5550.4034000000001</c:v>
                </c:pt>
                <c:pt idx="70">
                  <c:v>5476.5376399999996</c:v>
                </c:pt>
                <c:pt idx="71">
                  <c:v>5602.6449000000002</c:v>
                </c:pt>
                <c:pt idx="72">
                  <c:v>5735.2956999999997</c:v>
                </c:pt>
                <c:pt idx="73">
                  <c:v>5547.4351399999996</c:v>
                </c:pt>
                <c:pt idx="74">
                  <c:v>5470.9368599999998</c:v>
                </c:pt>
                <c:pt idx="75">
                  <c:v>5212.9578199999996</c:v>
                </c:pt>
                <c:pt idx="76">
                  <c:v>5241.4439000000002</c:v>
                </c:pt>
                <c:pt idx="77">
                  <c:v>5198.7992400000003</c:v>
                </c:pt>
                <c:pt idx="78">
                  <c:v>5280.6600399999998</c:v>
                </c:pt>
                <c:pt idx="79">
                  <c:v>5316.4383749999997</c:v>
                </c:pt>
                <c:pt idx="80">
                  <c:v>5207.4498199999998</c:v>
                </c:pt>
                <c:pt idx="81">
                  <c:v>5356.1097799999998</c:v>
                </c:pt>
                <c:pt idx="82">
                  <c:v>5357.2380199999998</c:v>
                </c:pt>
                <c:pt idx="83">
                  <c:v>5298.01505</c:v>
                </c:pt>
                <c:pt idx="84">
                  <c:v>5315.2152999999998</c:v>
                </c:pt>
                <c:pt idx="85">
                  <c:v>5432.1421200000004</c:v>
                </c:pt>
                <c:pt idx="86">
                  <c:v>5548.31448</c:v>
                </c:pt>
                <c:pt idx="87">
                  <c:v>5615.9378200000001</c:v>
                </c:pt>
                <c:pt idx="88">
                  <c:v>5609.83</c:v>
                </c:pt>
                <c:pt idx="89">
                  <c:v>5516.4629750000004</c:v>
                </c:pt>
                <c:pt idx="90">
                  <c:v>5622.14876</c:v>
                </c:pt>
                <c:pt idx="91">
                  <c:v>5672.6227399999998</c:v>
                </c:pt>
                <c:pt idx="92">
                  <c:v>5640.9392200000002</c:v>
                </c:pt>
                <c:pt idx="93">
                  <c:v>5734.8980199999996</c:v>
                </c:pt>
                <c:pt idx="94">
                  <c:v>5749.9062599999997</c:v>
                </c:pt>
                <c:pt idx="95">
                  <c:v>5512.0824000000002</c:v>
                </c:pt>
                <c:pt idx="96">
                  <c:v>5667.5970399999997</c:v>
                </c:pt>
                <c:pt idx="97">
                  <c:v>5753.6186600000001</c:v>
                </c:pt>
                <c:pt idx="98">
                  <c:v>5635.5827399999998</c:v>
                </c:pt>
                <c:pt idx="99">
                  <c:v>5722.4954399999997</c:v>
                </c:pt>
                <c:pt idx="100">
                  <c:v>5727.5906599999998</c:v>
                </c:pt>
                <c:pt idx="101">
                  <c:v>5885.1277600000003</c:v>
                </c:pt>
                <c:pt idx="102">
                  <c:v>5835.6206199999997</c:v>
                </c:pt>
                <c:pt idx="103">
                  <c:v>5772.9989333333333</c:v>
                </c:pt>
                <c:pt idx="104">
                  <c:v>5652.1436750000003</c:v>
                </c:pt>
                <c:pt idx="105">
                  <c:v>5701.2479999999996</c:v>
                </c:pt>
                <c:pt idx="106">
                  <c:v>5659.5126200000004</c:v>
                </c:pt>
                <c:pt idx="107">
                  <c:v>5709.7946199999997</c:v>
                </c:pt>
                <c:pt idx="108">
                  <c:v>5692.3257800000001</c:v>
                </c:pt>
                <c:pt idx="109">
                  <c:v>5659.9135800000004</c:v>
                </c:pt>
                <c:pt idx="110">
                  <c:v>5718.4321200000004</c:v>
                </c:pt>
                <c:pt idx="111">
                  <c:v>5763.8373000000001</c:v>
                </c:pt>
                <c:pt idx="112">
                  <c:v>5863.0612199999996</c:v>
                </c:pt>
                <c:pt idx="113">
                  <c:v>5866.9817400000002</c:v>
                </c:pt>
                <c:pt idx="114">
                  <c:v>5904.2419</c:v>
                </c:pt>
                <c:pt idx="115">
                  <c:v>5962.6681799999997</c:v>
                </c:pt>
                <c:pt idx="116">
                  <c:v>5867.0397599999997</c:v>
                </c:pt>
                <c:pt idx="117">
                  <c:v>5874.1086599999999</c:v>
                </c:pt>
                <c:pt idx="118">
                  <c:v>5824.9998750000004</c:v>
                </c:pt>
                <c:pt idx="119">
                  <c:v>5753.3651399999999</c:v>
                </c:pt>
                <c:pt idx="120">
                  <c:v>5723.4750000000004</c:v>
                </c:pt>
                <c:pt idx="121">
                  <c:v>5479.4966000000004</c:v>
                </c:pt>
                <c:pt idx="122">
                  <c:v>#N/A</c:v>
                </c:pt>
                <c:pt idx="123">
                  <c:v>5463.3289199999999</c:v>
                </c:pt>
                <c:pt idx="124">
                  <c:v>5462.0582000000004</c:v>
                </c:pt>
                <c:pt idx="125">
                  <c:v>5499.5328200000004</c:v>
                </c:pt>
                <c:pt idx="126">
                  <c:v>5497.0284199999996</c:v>
                </c:pt>
                <c:pt idx="127">
                  <c:v>5183.2453999999998</c:v>
                </c:pt>
                <c:pt idx="128">
                  <c:v>5024.8459999999995</c:v>
                </c:pt>
                <c:pt idx="129">
                  <c:v>5140.5084999999999</c:v>
                </c:pt>
                <c:pt idx="130">
                  <c:v>5084.98866</c:v>
                </c:pt>
                <c:pt idx="131">
                  <c:v>5070.2884000000004</c:v>
                </c:pt>
                <c:pt idx="132">
                  <c:v>4923.5582800000002</c:v>
                </c:pt>
                <c:pt idx="133">
                  <c:v>4807.8433599999998</c:v>
                </c:pt>
                <c:pt idx="134">
                  <c:v>4453.1062199999997</c:v>
                </c:pt>
                <c:pt idx="135">
                  <c:v>4595.1022999999996</c:v>
                </c:pt>
                <c:pt idx="136">
                  <c:v>4647.1962800000001</c:v>
                </c:pt>
                <c:pt idx="137">
                  <c:v>4747.8151399999997</c:v>
                </c:pt>
                <c:pt idx="138">
                  <c:v>4765.1756800000003</c:v>
                </c:pt>
                <c:pt idx="139">
                  <c:v>4876.3290999999999</c:v>
                </c:pt>
                <c:pt idx="140">
                  <c:v>5026.8076000000001</c:v>
                </c:pt>
                <c:pt idx="141">
                  <c:v>5095.0519400000003</c:v>
                </c:pt>
                <c:pt idx="142">
                  <c:v>5190.2331999999997</c:v>
                </c:pt>
                <c:pt idx="143">
                  <c:v>5336.59094</c:v>
                </c:pt>
                <c:pt idx="144">
                  <c:v>5342.3154400000003</c:v>
                </c:pt>
                <c:pt idx="145">
                  <c:v>5206.7212799999998</c:v>
                </c:pt>
                <c:pt idx="146">
                  <c:v>5244.91572</c:v>
                </c:pt>
                <c:pt idx="147">
                  <c:v>5227.6544000000004</c:v>
                </c:pt>
                <c:pt idx="148">
                  <c:v>5141.3975600000003</c:v>
                </c:pt>
                <c:pt idx="149">
                  <c:v>5240.4279200000001</c:v>
                </c:pt>
                <c:pt idx="150">
                  <c:v>5296.9763800000001</c:v>
                </c:pt>
                <c:pt idx="151">
                  <c:v>5216.7368200000001</c:v>
                </c:pt>
                <c:pt idx="152">
                  <c:v>5087.1961000000001</c:v>
                </c:pt>
                <c:pt idx="153">
                  <c:v>5106.3700399999998</c:v>
                </c:pt>
                <c:pt idx="154">
                  <c:v>5032.8483999999999</c:v>
                </c:pt>
                <c:pt idx="155">
                  <c:v>4856.6726399999998</c:v>
                </c:pt>
                <c:pt idx="156">
                  <c:v>4745.6404199999997</c:v>
                </c:pt>
                <c:pt idx="157">
                  <c:v>#N/A</c:v>
                </c:pt>
                <c:pt idx="158">
                  <c:v>4678.8889600000002</c:v>
                </c:pt>
                <c:pt idx="159">
                  <c:v>4800.125</c:v>
                </c:pt>
                <c:pt idx="160">
                  <c:v>4664.0492199999999</c:v>
                </c:pt>
                <c:pt idx="161">
                  <c:v>4724.3745399999998</c:v>
                </c:pt>
                <c:pt idx="162">
                  <c:v>4854.4574199999997</c:v>
                </c:pt>
                <c:pt idx="163">
                  <c:v>4922.8563400000003</c:v>
                </c:pt>
                <c:pt idx="164">
                  <c:v>4860.7981399999999</c:v>
                </c:pt>
                <c:pt idx="165">
                  <c:v>4912.8217000000004</c:v>
                </c:pt>
                <c:pt idx="166">
                  <c:v>5021.9264400000002</c:v>
                </c:pt>
                <c:pt idx="167">
                  <c:v>4977.1035000000002</c:v>
                </c:pt>
                <c:pt idx="168">
                  <c:v>4793.3437400000003</c:v>
                </c:pt>
                <c:pt idx="169">
                  <c:v>4811.6370200000001</c:v>
                </c:pt>
                <c:pt idx="170">
                  <c:v>4915.4412750000001</c:v>
                </c:pt>
                <c:pt idx="171">
                  <c:v>4986.8041199999998</c:v>
                </c:pt>
                <c:pt idx="172">
                  <c:v>5104.1536400000005</c:v>
                </c:pt>
                <c:pt idx="173">
                  <c:v>#N/A</c:v>
                </c:pt>
                <c:pt idx="174">
                  <c:v>5206.7641800000001</c:v>
                </c:pt>
                <c:pt idx="175">
                  <c:v>5180.6363199999996</c:v>
                </c:pt>
                <c:pt idx="176">
                  <c:v>5202.45118</c:v>
                </c:pt>
                <c:pt idx="177">
                  <c:v>5197.5952200000002</c:v>
                </c:pt>
                <c:pt idx="178">
                  <c:v>5188.8406199999999</c:v>
                </c:pt>
                <c:pt idx="179">
                  <c:v>5124.5888599999998</c:v>
                </c:pt>
                <c:pt idx="180">
                  <c:v>5040.7100399999999</c:v>
                </c:pt>
                <c:pt idx="181">
                  <c:v>5076.4620999999997</c:v>
                </c:pt>
                <c:pt idx="182">
                  <c:v>5096.2083000000002</c:v>
                </c:pt>
                <c:pt idx="183">
                  <c:v>5190.3267750000005</c:v>
                </c:pt>
                <c:pt idx="184">
                  <c:v>5182.4247999999998</c:v>
                </c:pt>
                <c:pt idx="185">
                  <c:v>5178.3459000000003</c:v>
                </c:pt>
                <c:pt idx="186">
                  <c:v>4996.1743999999999</c:v>
                </c:pt>
                <c:pt idx="187">
                  <c:v>5045.9602000000004</c:v>
                </c:pt>
                <c:pt idx="188">
                  <c:v>5007.2928599999996</c:v>
                </c:pt>
                <c:pt idx="189">
                  <c:v>4979.6570400000001</c:v>
                </c:pt>
                <c:pt idx="190">
                  <c:v>4923.8091599999998</c:v>
                </c:pt>
                <c:pt idx="191">
                  <c:v>4906.0102399999996</c:v>
                </c:pt>
                <c:pt idx="192">
                  <c:v>4892.0496999999996</c:v>
                </c:pt>
                <c:pt idx="193">
                  <c:v>4976.3732200000004</c:v>
                </c:pt>
                <c:pt idx="194">
                  <c:v>5004.9984999999997</c:v>
                </c:pt>
                <c:pt idx="195">
                  <c:v>4914.6614200000004</c:v>
                </c:pt>
                <c:pt idx="196">
                  <c:v>4981.4435400000002</c:v>
                </c:pt>
                <c:pt idx="197">
                  <c:v>4978.5754800000004</c:v>
                </c:pt>
                <c:pt idx="198">
                  <c:v>4950.2877799999997</c:v>
                </c:pt>
                <c:pt idx="199">
                  <c:v>4983.2918</c:v>
                </c:pt>
                <c:pt idx="200">
                  <c:v>5077.0333799999999</c:v>
                </c:pt>
                <c:pt idx="201">
                  <c:v>5015.0469999999996</c:v>
                </c:pt>
                <c:pt idx="202">
                  <c:v>4869.8086000000003</c:v>
                </c:pt>
                <c:pt idx="203">
                  <c:v>4726.6889799999999</c:v>
                </c:pt>
                <c:pt idx="204">
                  <c:v>4795.4590799999996</c:v>
                </c:pt>
                <c:pt idx="205">
                  <c:v>4835.1832000000004</c:v>
                </c:pt>
                <c:pt idx="206">
                  <c:v>4786.7128599999996</c:v>
                </c:pt>
                <c:pt idx="207">
                  <c:v>4734.74892</c:v>
                </c:pt>
                <c:pt idx="208">
                  <c:v>4733.8856249999999</c:v>
                </c:pt>
                <c:pt idx="209">
                  <c:v>#N/A</c:v>
                </c:pt>
                <c:pt idx="210">
                  <c:v>4732.1952199999996</c:v>
                </c:pt>
                <c:pt idx="211">
                  <c:v>4620.6638599999997</c:v>
                </c:pt>
                <c:pt idx="212">
                  <c:v>4528.7488000000003</c:v>
                </c:pt>
                <c:pt idx="213">
                  <c:v>4641.5573199999999</c:v>
                </c:pt>
                <c:pt idx="214">
                  <c:v>4728.8332</c:v>
                </c:pt>
                <c:pt idx="215">
                  <c:v>4740.1233400000001</c:v>
                </c:pt>
                <c:pt idx="216">
                  <c:v>4733.9676799999997</c:v>
                </c:pt>
                <c:pt idx="217">
                  <c:v>4676.0020400000003</c:v>
                </c:pt>
                <c:pt idx="218">
                  <c:v>4592.3542200000002</c:v>
                </c:pt>
                <c:pt idx="219">
                  <c:v>4580.0876399999997</c:v>
                </c:pt>
                <c:pt idx="220">
                  <c:v>4469.1925799999999</c:v>
                </c:pt>
                <c:pt idx="221">
                  <c:v>4475.29072</c:v>
                </c:pt>
                <c:pt idx="222">
                  <c:v>4490.9363499999999</c:v>
                </c:pt>
                <c:pt idx="223">
                  <c:v>4362.4294600000003</c:v>
                </c:pt>
                <c:pt idx="224">
                  <c:v>4301.1413199999997</c:v>
                </c:pt>
                <c:pt idx="225">
                  <c:v>4191.9168200000004</c:v>
                </c:pt>
                <c:pt idx="226">
                  <c:v>4023.5097999999998</c:v>
                </c:pt>
                <c:pt idx="227">
                  <c:v>3950.4776000000002</c:v>
                </c:pt>
                <c:pt idx="228">
                  <c:v>4224.6806200000001</c:v>
                </c:pt>
                <c:pt idx="229">
                  <c:v>4347.5564800000002</c:v>
                </c:pt>
                <c:pt idx="230">
                  <c:v>4406.5704800000003</c:v>
                </c:pt>
                <c:pt idx="231">
                  <c:v>4486.0258000000003</c:v>
                </c:pt>
                <c:pt idx="232">
                  <c:v>4540.1352800000004</c:v>
                </c:pt>
                <c:pt idx="233">
                  <c:v>4410.3286200000002</c:v>
                </c:pt>
                <c:pt idx="234">
                  <c:v>4499.498333333333</c:v>
                </c:pt>
                <c:pt idx="235">
                  <c:v>4396.1896399999996</c:v>
                </c:pt>
                <c:pt idx="236">
                  <c:v>4337.9732800000002</c:v>
                </c:pt>
                <c:pt idx="237">
                  <c:v>4349.9095200000002</c:v>
                </c:pt>
                <c:pt idx="238">
                  <c:v>4493.30465</c:v>
                </c:pt>
                <c:pt idx="239">
                  <c:v>4551.7852599999997</c:v>
                </c:pt>
                <c:pt idx="240">
                  <c:v>4522.27826</c:v>
                </c:pt>
                <c:pt idx="241">
                  <c:v>4518.5532000000003</c:v>
                </c:pt>
                <c:pt idx="242">
                  <c:v>4442.78078</c:v>
                </c:pt>
                <c:pt idx="243">
                  <c:v>4373.8181199999999</c:v>
                </c:pt>
                <c:pt idx="244">
                  <c:v>4335.204025</c:v>
                </c:pt>
                <c:pt idx="245">
                  <c:v>4316.6885400000001</c:v>
                </c:pt>
                <c:pt idx="246">
                  <c:v>4198.4456399999999</c:v>
                </c:pt>
                <c:pt idx="247">
                  <c:v>4185.4089400000003</c:v>
                </c:pt>
                <c:pt idx="248">
                  <c:v>4160.4568200000003</c:v>
                </c:pt>
                <c:pt idx="249">
                  <c:v>4207.5267999999996</c:v>
                </c:pt>
                <c:pt idx="250">
                  <c:v>4120.0181599999996</c:v>
                </c:pt>
                <c:pt idx="251">
                  <c:v>4147.3316199999999</c:v>
                </c:pt>
                <c:pt idx="252">
                  <c:v>4086.8999199999998</c:v>
                </c:pt>
                <c:pt idx="253">
                  <c:v>4066.41696</c:v>
                </c:pt>
                <c:pt idx="254">
                  <c:v>4018.6405399999999</c:v>
                </c:pt>
                <c:pt idx="255">
                  <c:v>3987.9301999999998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1E6-4CA4-A893-857A239BB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583455"/>
        <c:axId val="1673423136"/>
      </c:lineChart>
      <c:dateAx>
        <c:axId val="836683968"/>
        <c:scaling>
          <c:orientation val="minMax"/>
          <c:max val="45535"/>
          <c:min val="44012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Offset val="100"/>
        <c:baseTimeUnit val="days"/>
      </c:dateAx>
      <c:valAx>
        <c:axId val="83668122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valAx>
        <c:axId val="1673423136"/>
        <c:scaling>
          <c:orientation val="minMax"/>
          <c:min val="3500"/>
        </c:scaling>
        <c:delete val="0"/>
        <c:axPos val="r"/>
        <c:numFmt formatCode="#,##0_ " sourceLinked="0"/>
        <c:majorTickMark val="out"/>
        <c:minorTickMark val="none"/>
        <c:tickLblPos val="nextTo"/>
        <c:spPr>
          <a:ln>
            <a:noFill/>
          </a:ln>
        </c:spPr>
        <c:crossAx val="1771583455"/>
        <c:crosses val="max"/>
        <c:crossBetween val="between"/>
      </c:valAx>
      <c:dateAx>
        <c:axId val="1771583455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6734231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572623288542706"/>
          <c:y val="9.4882325755792155E-3"/>
          <c:w val="0.71940727417380168"/>
          <c:h val="0.14111183725789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0303145641538015E-2"/>
          <c:y val="0.18312966697688041"/>
          <c:w val="0.89137363116619484"/>
          <c:h val="0.66782994244546723"/>
        </c:manualLayout>
      </c:layout>
      <c:lineChart>
        <c:grouping val="standard"/>
        <c:varyColors val="0"/>
        <c:ser>
          <c:idx val="3"/>
          <c:order val="0"/>
          <c:tx>
            <c:strRef>
              <c:f>周度名义GDP!$I$21</c:f>
              <c:strCache>
                <c:ptCount val="1"/>
                <c:pt idx="0">
                  <c:v>名义GDP(周度)</c:v>
                </c:pt>
              </c:strCache>
            </c:strRef>
          </c:tx>
          <c:marker>
            <c:symbol val="none"/>
          </c:marker>
          <c:cat>
            <c:numRef>
              <c:f>周度名义GDP!$H$25:$H$282</c:f>
              <c:numCache>
                <c:formatCode>m/d/yyyy</c:formatCode>
                <c:ptCount val="258"/>
                <c:pt idx="0">
                  <c:v>43736</c:v>
                </c:pt>
                <c:pt idx="1">
                  <c:v>43743</c:v>
                </c:pt>
                <c:pt idx="2">
                  <c:v>43750</c:v>
                </c:pt>
                <c:pt idx="3">
                  <c:v>43757</c:v>
                </c:pt>
                <c:pt idx="4">
                  <c:v>43764</c:v>
                </c:pt>
                <c:pt idx="5">
                  <c:v>43771</c:v>
                </c:pt>
                <c:pt idx="6">
                  <c:v>43778</c:v>
                </c:pt>
                <c:pt idx="7">
                  <c:v>43785</c:v>
                </c:pt>
                <c:pt idx="8">
                  <c:v>43792</c:v>
                </c:pt>
                <c:pt idx="9">
                  <c:v>43799</c:v>
                </c:pt>
                <c:pt idx="10">
                  <c:v>43806</c:v>
                </c:pt>
                <c:pt idx="11">
                  <c:v>43813</c:v>
                </c:pt>
                <c:pt idx="12">
                  <c:v>43820</c:v>
                </c:pt>
                <c:pt idx="13">
                  <c:v>43827</c:v>
                </c:pt>
                <c:pt idx="14">
                  <c:v>43834</c:v>
                </c:pt>
                <c:pt idx="15">
                  <c:v>43841</c:v>
                </c:pt>
                <c:pt idx="16">
                  <c:v>43848</c:v>
                </c:pt>
                <c:pt idx="17">
                  <c:v>43855</c:v>
                </c:pt>
                <c:pt idx="18">
                  <c:v>43862</c:v>
                </c:pt>
                <c:pt idx="19">
                  <c:v>43869</c:v>
                </c:pt>
                <c:pt idx="20">
                  <c:v>43876</c:v>
                </c:pt>
                <c:pt idx="21">
                  <c:v>43883</c:v>
                </c:pt>
                <c:pt idx="22">
                  <c:v>43890</c:v>
                </c:pt>
                <c:pt idx="23">
                  <c:v>43897</c:v>
                </c:pt>
                <c:pt idx="24">
                  <c:v>43904</c:v>
                </c:pt>
                <c:pt idx="25">
                  <c:v>43911</c:v>
                </c:pt>
                <c:pt idx="26">
                  <c:v>43918</c:v>
                </c:pt>
                <c:pt idx="27">
                  <c:v>43925</c:v>
                </c:pt>
                <c:pt idx="28">
                  <c:v>43932</c:v>
                </c:pt>
                <c:pt idx="29">
                  <c:v>43939</c:v>
                </c:pt>
                <c:pt idx="30">
                  <c:v>43946</c:v>
                </c:pt>
                <c:pt idx="31">
                  <c:v>43953</c:v>
                </c:pt>
                <c:pt idx="32">
                  <c:v>43960</c:v>
                </c:pt>
                <c:pt idx="33">
                  <c:v>43967</c:v>
                </c:pt>
                <c:pt idx="34">
                  <c:v>43974</c:v>
                </c:pt>
                <c:pt idx="35">
                  <c:v>43981</c:v>
                </c:pt>
                <c:pt idx="36">
                  <c:v>43988</c:v>
                </c:pt>
                <c:pt idx="37">
                  <c:v>43995</c:v>
                </c:pt>
                <c:pt idx="38">
                  <c:v>44002</c:v>
                </c:pt>
                <c:pt idx="39">
                  <c:v>44009</c:v>
                </c:pt>
                <c:pt idx="40">
                  <c:v>44016</c:v>
                </c:pt>
                <c:pt idx="41">
                  <c:v>44023</c:v>
                </c:pt>
                <c:pt idx="42">
                  <c:v>44030</c:v>
                </c:pt>
                <c:pt idx="43">
                  <c:v>44037</c:v>
                </c:pt>
                <c:pt idx="44">
                  <c:v>44044</c:v>
                </c:pt>
                <c:pt idx="45">
                  <c:v>44051</c:v>
                </c:pt>
                <c:pt idx="46">
                  <c:v>44058</c:v>
                </c:pt>
                <c:pt idx="47">
                  <c:v>44065</c:v>
                </c:pt>
                <c:pt idx="48">
                  <c:v>44072</c:v>
                </c:pt>
                <c:pt idx="49">
                  <c:v>44079</c:v>
                </c:pt>
                <c:pt idx="50">
                  <c:v>44086</c:v>
                </c:pt>
                <c:pt idx="51">
                  <c:v>44093</c:v>
                </c:pt>
                <c:pt idx="52">
                  <c:v>44100</c:v>
                </c:pt>
                <c:pt idx="53">
                  <c:v>44107</c:v>
                </c:pt>
                <c:pt idx="54">
                  <c:v>44114</c:v>
                </c:pt>
                <c:pt idx="55">
                  <c:v>44121</c:v>
                </c:pt>
                <c:pt idx="56">
                  <c:v>44128</c:v>
                </c:pt>
                <c:pt idx="57">
                  <c:v>44135</c:v>
                </c:pt>
                <c:pt idx="58">
                  <c:v>44142</c:v>
                </c:pt>
                <c:pt idx="59">
                  <c:v>44149</c:v>
                </c:pt>
                <c:pt idx="60">
                  <c:v>44156</c:v>
                </c:pt>
                <c:pt idx="61">
                  <c:v>44163</c:v>
                </c:pt>
                <c:pt idx="62">
                  <c:v>44170</c:v>
                </c:pt>
                <c:pt idx="63">
                  <c:v>44177</c:v>
                </c:pt>
                <c:pt idx="64">
                  <c:v>44184</c:v>
                </c:pt>
                <c:pt idx="65">
                  <c:v>44191</c:v>
                </c:pt>
                <c:pt idx="66">
                  <c:v>44198</c:v>
                </c:pt>
                <c:pt idx="67">
                  <c:v>44205</c:v>
                </c:pt>
                <c:pt idx="68">
                  <c:v>44212</c:v>
                </c:pt>
                <c:pt idx="69">
                  <c:v>44219</c:v>
                </c:pt>
                <c:pt idx="70">
                  <c:v>44226</c:v>
                </c:pt>
                <c:pt idx="71">
                  <c:v>44233</c:v>
                </c:pt>
                <c:pt idx="72">
                  <c:v>44240</c:v>
                </c:pt>
                <c:pt idx="73">
                  <c:v>44247</c:v>
                </c:pt>
                <c:pt idx="74">
                  <c:v>44254</c:v>
                </c:pt>
                <c:pt idx="75">
                  <c:v>44261</c:v>
                </c:pt>
                <c:pt idx="76">
                  <c:v>44268</c:v>
                </c:pt>
                <c:pt idx="77">
                  <c:v>44275</c:v>
                </c:pt>
                <c:pt idx="78">
                  <c:v>44282</c:v>
                </c:pt>
                <c:pt idx="79">
                  <c:v>44289</c:v>
                </c:pt>
                <c:pt idx="80">
                  <c:v>44296</c:v>
                </c:pt>
                <c:pt idx="81">
                  <c:v>44303</c:v>
                </c:pt>
                <c:pt idx="82">
                  <c:v>44310</c:v>
                </c:pt>
                <c:pt idx="83">
                  <c:v>44317</c:v>
                </c:pt>
                <c:pt idx="84">
                  <c:v>44324</c:v>
                </c:pt>
                <c:pt idx="85">
                  <c:v>44331</c:v>
                </c:pt>
                <c:pt idx="86">
                  <c:v>44338</c:v>
                </c:pt>
                <c:pt idx="87">
                  <c:v>44345</c:v>
                </c:pt>
                <c:pt idx="88">
                  <c:v>44352</c:v>
                </c:pt>
                <c:pt idx="89">
                  <c:v>44359</c:v>
                </c:pt>
                <c:pt idx="90">
                  <c:v>44366</c:v>
                </c:pt>
                <c:pt idx="91">
                  <c:v>44373</c:v>
                </c:pt>
                <c:pt idx="92">
                  <c:v>44380</c:v>
                </c:pt>
                <c:pt idx="93">
                  <c:v>44387</c:v>
                </c:pt>
                <c:pt idx="94">
                  <c:v>44394</c:v>
                </c:pt>
                <c:pt idx="95">
                  <c:v>44401</c:v>
                </c:pt>
                <c:pt idx="96">
                  <c:v>44408</c:v>
                </c:pt>
                <c:pt idx="97">
                  <c:v>44415</c:v>
                </c:pt>
                <c:pt idx="98">
                  <c:v>44422</c:v>
                </c:pt>
                <c:pt idx="99">
                  <c:v>44429</c:v>
                </c:pt>
                <c:pt idx="100">
                  <c:v>44436</c:v>
                </c:pt>
                <c:pt idx="101">
                  <c:v>44443</c:v>
                </c:pt>
                <c:pt idx="102">
                  <c:v>44450</c:v>
                </c:pt>
                <c:pt idx="103">
                  <c:v>44457</c:v>
                </c:pt>
                <c:pt idx="104">
                  <c:v>44464</c:v>
                </c:pt>
                <c:pt idx="105">
                  <c:v>44471</c:v>
                </c:pt>
                <c:pt idx="106">
                  <c:v>44478</c:v>
                </c:pt>
                <c:pt idx="107">
                  <c:v>44485</c:v>
                </c:pt>
                <c:pt idx="108">
                  <c:v>44492</c:v>
                </c:pt>
                <c:pt idx="109">
                  <c:v>44499</c:v>
                </c:pt>
                <c:pt idx="110">
                  <c:v>44506</c:v>
                </c:pt>
                <c:pt idx="111">
                  <c:v>44513</c:v>
                </c:pt>
                <c:pt idx="112">
                  <c:v>44520</c:v>
                </c:pt>
                <c:pt idx="113">
                  <c:v>44527</c:v>
                </c:pt>
                <c:pt idx="114">
                  <c:v>44534</c:v>
                </c:pt>
                <c:pt idx="115">
                  <c:v>44541</c:v>
                </c:pt>
                <c:pt idx="116">
                  <c:v>44548</c:v>
                </c:pt>
                <c:pt idx="117">
                  <c:v>44555</c:v>
                </c:pt>
                <c:pt idx="118">
                  <c:v>44562</c:v>
                </c:pt>
                <c:pt idx="119">
                  <c:v>44569</c:v>
                </c:pt>
                <c:pt idx="120">
                  <c:v>44576</c:v>
                </c:pt>
                <c:pt idx="121">
                  <c:v>44583</c:v>
                </c:pt>
                <c:pt idx="122">
                  <c:v>44590</c:v>
                </c:pt>
                <c:pt idx="123">
                  <c:v>44597</c:v>
                </c:pt>
                <c:pt idx="124">
                  <c:v>44604</c:v>
                </c:pt>
                <c:pt idx="125">
                  <c:v>44611</c:v>
                </c:pt>
                <c:pt idx="126">
                  <c:v>44618</c:v>
                </c:pt>
                <c:pt idx="127">
                  <c:v>44625</c:v>
                </c:pt>
                <c:pt idx="128">
                  <c:v>44632</c:v>
                </c:pt>
                <c:pt idx="129">
                  <c:v>44639</c:v>
                </c:pt>
                <c:pt idx="130">
                  <c:v>44646</c:v>
                </c:pt>
                <c:pt idx="131">
                  <c:v>44653</c:v>
                </c:pt>
                <c:pt idx="132">
                  <c:v>44660</c:v>
                </c:pt>
                <c:pt idx="133">
                  <c:v>44667</c:v>
                </c:pt>
                <c:pt idx="134">
                  <c:v>44674</c:v>
                </c:pt>
                <c:pt idx="135">
                  <c:v>44681</c:v>
                </c:pt>
                <c:pt idx="136">
                  <c:v>44688</c:v>
                </c:pt>
                <c:pt idx="137">
                  <c:v>44695</c:v>
                </c:pt>
                <c:pt idx="138">
                  <c:v>44702</c:v>
                </c:pt>
                <c:pt idx="139">
                  <c:v>44709</c:v>
                </c:pt>
                <c:pt idx="140">
                  <c:v>44716</c:v>
                </c:pt>
                <c:pt idx="141">
                  <c:v>44723</c:v>
                </c:pt>
                <c:pt idx="142">
                  <c:v>44730</c:v>
                </c:pt>
                <c:pt idx="143">
                  <c:v>44737</c:v>
                </c:pt>
                <c:pt idx="144">
                  <c:v>44744</c:v>
                </c:pt>
                <c:pt idx="145">
                  <c:v>44751</c:v>
                </c:pt>
                <c:pt idx="146">
                  <c:v>44758</c:v>
                </c:pt>
                <c:pt idx="147">
                  <c:v>44765</c:v>
                </c:pt>
                <c:pt idx="148">
                  <c:v>44772</c:v>
                </c:pt>
                <c:pt idx="149">
                  <c:v>44779</c:v>
                </c:pt>
                <c:pt idx="150">
                  <c:v>44786</c:v>
                </c:pt>
                <c:pt idx="151">
                  <c:v>44793</c:v>
                </c:pt>
                <c:pt idx="152">
                  <c:v>44800</c:v>
                </c:pt>
                <c:pt idx="153">
                  <c:v>44807</c:v>
                </c:pt>
                <c:pt idx="154">
                  <c:v>44814</c:v>
                </c:pt>
                <c:pt idx="155">
                  <c:v>44821</c:v>
                </c:pt>
                <c:pt idx="156">
                  <c:v>44828</c:v>
                </c:pt>
                <c:pt idx="157">
                  <c:v>44835</c:v>
                </c:pt>
                <c:pt idx="158">
                  <c:v>44842</c:v>
                </c:pt>
                <c:pt idx="159">
                  <c:v>44849</c:v>
                </c:pt>
                <c:pt idx="160">
                  <c:v>44856</c:v>
                </c:pt>
                <c:pt idx="161">
                  <c:v>44863</c:v>
                </c:pt>
                <c:pt idx="162">
                  <c:v>44870</c:v>
                </c:pt>
                <c:pt idx="163">
                  <c:v>44877</c:v>
                </c:pt>
                <c:pt idx="164">
                  <c:v>44884</c:v>
                </c:pt>
                <c:pt idx="165">
                  <c:v>44891</c:v>
                </c:pt>
                <c:pt idx="166">
                  <c:v>44898</c:v>
                </c:pt>
                <c:pt idx="167">
                  <c:v>44905</c:v>
                </c:pt>
                <c:pt idx="168">
                  <c:v>44912</c:v>
                </c:pt>
                <c:pt idx="169">
                  <c:v>44919</c:v>
                </c:pt>
                <c:pt idx="170">
                  <c:v>44926</c:v>
                </c:pt>
                <c:pt idx="171">
                  <c:v>44933</c:v>
                </c:pt>
                <c:pt idx="172">
                  <c:v>44940</c:v>
                </c:pt>
                <c:pt idx="173">
                  <c:v>44947</c:v>
                </c:pt>
                <c:pt idx="174">
                  <c:v>44954</c:v>
                </c:pt>
                <c:pt idx="175">
                  <c:v>44961</c:v>
                </c:pt>
                <c:pt idx="176">
                  <c:v>44968</c:v>
                </c:pt>
                <c:pt idx="177">
                  <c:v>44975</c:v>
                </c:pt>
                <c:pt idx="178">
                  <c:v>44982</c:v>
                </c:pt>
                <c:pt idx="179">
                  <c:v>44989</c:v>
                </c:pt>
                <c:pt idx="180">
                  <c:v>44996</c:v>
                </c:pt>
                <c:pt idx="181">
                  <c:v>45003</c:v>
                </c:pt>
                <c:pt idx="182">
                  <c:v>45010</c:v>
                </c:pt>
                <c:pt idx="183">
                  <c:v>45017</c:v>
                </c:pt>
                <c:pt idx="184">
                  <c:v>45024</c:v>
                </c:pt>
                <c:pt idx="185">
                  <c:v>45031</c:v>
                </c:pt>
                <c:pt idx="186">
                  <c:v>45038</c:v>
                </c:pt>
                <c:pt idx="187">
                  <c:v>45045</c:v>
                </c:pt>
                <c:pt idx="188">
                  <c:v>45052</c:v>
                </c:pt>
                <c:pt idx="189">
                  <c:v>45059</c:v>
                </c:pt>
                <c:pt idx="190">
                  <c:v>45066</c:v>
                </c:pt>
                <c:pt idx="191">
                  <c:v>45073</c:v>
                </c:pt>
                <c:pt idx="192">
                  <c:v>45080</c:v>
                </c:pt>
                <c:pt idx="193">
                  <c:v>45087</c:v>
                </c:pt>
                <c:pt idx="194">
                  <c:v>45094</c:v>
                </c:pt>
                <c:pt idx="195">
                  <c:v>45101</c:v>
                </c:pt>
                <c:pt idx="196">
                  <c:v>45108</c:v>
                </c:pt>
                <c:pt idx="197">
                  <c:v>45115</c:v>
                </c:pt>
                <c:pt idx="198">
                  <c:v>45122</c:v>
                </c:pt>
                <c:pt idx="199">
                  <c:v>45129</c:v>
                </c:pt>
                <c:pt idx="200">
                  <c:v>45136</c:v>
                </c:pt>
                <c:pt idx="201">
                  <c:v>45143</c:v>
                </c:pt>
                <c:pt idx="202">
                  <c:v>45150</c:v>
                </c:pt>
                <c:pt idx="203">
                  <c:v>45157</c:v>
                </c:pt>
                <c:pt idx="204">
                  <c:v>45164</c:v>
                </c:pt>
                <c:pt idx="205">
                  <c:v>45171</c:v>
                </c:pt>
                <c:pt idx="206">
                  <c:v>45178</c:v>
                </c:pt>
                <c:pt idx="207">
                  <c:v>45185</c:v>
                </c:pt>
                <c:pt idx="208">
                  <c:v>45192</c:v>
                </c:pt>
                <c:pt idx="209">
                  <c:v>45199</c:v>
                </c:pt>
                <c:pt idx="210">
                  <c:v>45206</c:v>
                </c:pt>
                <c:pt idx="211">
                  <c:v>45213</c:v>
                </c:pt>
                <c:pt idx="212">
                  <c:v>45220</c:v>
                </c:pt>
                <c:pt idx="213">
                  <c:v>45227</c:v>
                </c:pt>
                <c:pt idx="214">
                  <c:v>45234</c:v>
                </c:pt>
                <c:pt idx="215">
                  <c:v>45241</c:v>
                </c:pt>
                <c:pt idx="216">
                  <c:v>45248</c:v>
                </c:pt>
                <c:pt idx="217">
                  <c:v>45255</c:v>
                </c:pt>
                <c:pt idx="218">
                  <c:v>45262</c:v>
                </c:pt>
                <c:pt idx="219">
                  <c:v>45269</c:v>
                </c:pt>
                <c:pt idx="220">
                  <c:v>45276</c:v>
                </c:pt>
                <c:pt idx="221">
                  <c:v>45283</c:v>
                </c:pt>
                <c:pt idx="222">
                  <c:v>45290</c:v>
                </c:pt>
                <c:pt idx="223">
                  <c:v>45297</c:v>
                </c:pt>
                <c:pt idx="224">
                  <c:v>45304</c:v>
                </c:pt>
                <c:pt idx="225">
                  <c:v>45311</c:v>
                </c:pt>
                <c:pt idx="226">
                  <c:v>45318</c:v>
                </c:pt>
                <c:pt idx="227">
                  <c:v>45325</c:v>
                </c:pt>
                <c:pt idx="228">
                  <c:v>45332</c:v>
                </c:pt>
                <c:pt idx="229">
                  <c:v>45339</c:v>
                </c:pt>
                <c:pt idx="230">
                  <c:v>45346</c:v>
                </c:pt>
                <c:pt idx="231">
                  <c:v>45353</c:v>
                </c:pt>
                <c:pt idx="232">
                  <c:v>45360</c:v>
                </c:pt>
                <c:pt idx="233">
                  <c:v>45367</c:v>
                </c:pt>
                <c:pt idx="234">
                  <c:v>45374</c:v>
                </c:pt>
                <c:pt idx="235">
                  <c:v>45381</c:v>
                </c:pt>
                <c:pt idx="236">
                  <c:v>45388</c:v>
                </c:pt>
                <c:pt idx="237">
                  <c:v>45395</c:v>
                </c:pt>
                <c:pt idx="238">
                  <c:v>45402</c:v>
                </c:pt>
                <c:pt idx="239">
                  <c:v>45409</c:v>
                </c:pt>
                <c:pt idx="240">
                  <c:v>45416</c:v>
                </c:pt>
                <c:pt idx="241">
                  <c:v>45423</c:v>
                </c:pt>
                <c:pt idx="242">
                  <c:v>45430</c:v>
                </c:pt>
                <c:pt idx="243">
                  <c:v>45437</c:v>
                </c:pt>
                <c:pt idx="244">
                  <c:v>45444</c:v>
                </c:pt>
                <c:pt idx="245">
                  <c:v>45451</c:v>
                </c:pt>
                <c:pt idx="246">
                  <c:v>45458</c:v>
                </c:pt>
                <c:pt idx="247">
                  <c:v>45465</c:v>
                </c:pt>
                <c:pt idx="248">
                  <c:v>45472</c:v>
                </c:pt>
                <c:pt idx="249">
                  <c:v>45479</c:v>
                </c:pt>
                <c:pt idx="250">
                  <c:v>45486</c:v>
                </c:pt>
                <c:pt idx="251">
                  <c:v>45493</c:v>
                </c:pt>
                <c:pt idx="252">
                  <c:v>45500</c:v>
                </c:pt>
                <c:pt idx="253">
                  <c:v>45507</c:v>
                </c:pt>
                <c:pt idx="254">
                  <c:v>45514</c:v>
                </c:pt>
                <c:pt idx="255">
                  <c:v>45521</c:v>
                </c:pt>
                <c:pt idx="256">
                  <c:v>45528</c:v>
                </c:pt>
                <c:pt idx="257">
                  <c:v>45535</c:v>
                </c:pt>
              </c:numCache>
            </c:numRef>
          </c:cat>
          <c:val>
            <c:numRef>
              <c:f>周度名义GDP!$I$25:$I$282</c:f>
              <c:numCache>
                <c:formatCode>0.00</c:formatCode>
                <c:ptCount val="258"/>
                <c:pt idx="0">
                  <c:v>1.3652506110316549</c:v>
                </c:pt>
                <c:pt idx="1">
                  <c:v>3.9046295930232873</c:v>
                </c:pt>
                <c:pt idx="2">
                  <c:v>6.5698124392884711</c:v>
                </c:pt>
                <c:pt idx="3">
                  <c:v>6.3524937419902727</c:v>
                </c:pt>
                <c:pt idx="4">
                  <c:v>6.9082174076988876</c:v>
                </c:pt>
                <c:pt idx="5">
                  <c:v>8.1573449248949004</c:v>
                </c:pt>
                <c:pt idx="6">
                  <c:v>8.0788284904914534</c:v>
                </c:pt>
                <c:pt idx="7">
                  <c:v>8.0064645827893273</c:v>
                </c:pt>
                <c:pt idx="8">
                  <c:v>7.6666940210499757</c:v>
                </c:pt>
                <c:pt idx="9">
                  <c:v>8.2609736561242766</c:v>
                </c:pt>
                <c:pt idx="10">
                  <c:v>8.4777544723274829</c:v>
                </c:pt>
                <c:pt idx="11">
                  <c:v>8.1400108288152975</c:v>
                </c:pt>
                <c:pt idx="12">
                  <c:v>8.7961747528309111</c:v>
                </c:pt>
                <c:pt idx="13">
                  <c:v>8.6127468352058223</c:v>
                </c:pt>
                <c:pt idx="14">
                  <c:v>10.081650560123805</c:v>
                </c:pt>
                <c:pt idx="15">
                  <c:v>8.9942253058215869</c:v>
                </c:pt>
                <c:pt idx="16">
                  <c:v>1.9990085099172332</c:v>
                </c:pt>
                <c:pt idx="17">
                  <c:v>0.43007289375619773</c:v>
                </c:pt>
                <c:pt idx="18">
                  <c:v>-2.2404540209624435</c:v>
                </c:pt>
                <c:pt idx="19">
                  <c:v>-1.873170734734507</c:v>
                </c:pt>
                <c:pt idx="20">
                  <c:v>-2.2650930199154611</c:v>
                </c:pt>
                <c:pt idx="21">
                  <c:v>-3.1817109196982112</c:v>
                </c:pt>
                <c:pt idx="22">
                  <c:v>-2.409095627027007</c:v>
                </c:pt>
                <c:pt idx="23">
                  <c:v>-3.3141485137683753</c:v>
                </c:pt>
                <c:pt idx="24">
                  <c:v>-3.1402324552053567</c:v>
                </c:pt>
                <c:pt idx="25">
                  <c:v>-2.1453131984531093</c:v>
                </c:pt>
                <c:pt idx="26">
                  <c:v>-1.8503637506765802</c:v>
                </c:pt>
                <c:pt idx="27">
                  <c:v>-1.9514883948711539</c:v>
                </c:pt>
                <c:pt idx="28">
                  <c:v>-1.4014954512757214</c:v>
                </c:pt>
                <c:pt idx="29">
                  <c:v>4.3912080760709093</c:v>
                </c:pt>
                <c:pt idx="30">
                  <c:v>5.4162958265763628</c:v>
                </c:pt>
                <c:pt idx="31">
                  <c:v>5.3554895225240386</c:v>
                </c:pt>
                <c:pt idx="32">
                  <c:v>6.2716246863538734</c:v>
                </c:pt>
                <c:pt idx="33">
                  <c:v>5.4776052771997961</c:v>
                </c:pt>
                <c:pt idx="34">
                  <c:v>5.4133388202702859</c:v>
                </c:pt>
                <c:pt idx="35">
                  <c:v>4.6773927575465262</c:v>
                </c:pt>
                <c:pt idx="36">
                  <c:v>4.9292473251246669</c:v>
                </c:pt>
                <c:pt idx="37">
                  <c:v>4.7687088994720828</c:v>
                </c:pt>
                <c:pt idx="38">
                  <c:v>4.9297625111402601</c:v>
                </c:pt>
                <c:pt idx="39">
                  <c:v>4.4499451157785455</c:v>
                </c:pt>
                <c:pt idx="40">
                  <c:v>4.1115997755047307</c:v>
                </c:pt>
                <c:pt idx="41">
                  <c:v>5.0444248614498202</c:v>
                </c:pt>
                <c:pt idx="42">
                  <c:v>5.5986547538981055</c:v>
                </c:pt>
                <c:pt idx="43">
                  <c:v>6.0778243307703113</c:v>
                </c:pt>
                <c:pt idx="44">
                  <c:v>7.7477031546276978</c:v>
                </c:pt>
                <c:pt idx="45">
                  <c:v>6.8378570147117905</c:v>
                </c:pt>
                <c:pt idx="46">
                  <c:v>7.2164883103242552</c:v>
                </c:pt>
                <c:pt idx="47">
                  <c:v>7.4037055922792812</c:v>
                </c:pt>
                <c:pt idx="48">
                  <c:v>7.3565780299847852</c:v>
                </c:pt>
                <c:pt idx="49">
                  <c:v>7.4548803087851061</c:v>
                </c:pt>
                <c:pt idx="50">
                  <c:v>7.259170975502669</c:v>
                </c:pt>
                <c:pt idx="51">
                  <c:v>6.9256780788745314</c:v>
                </c:pt>
                <c:pt idx="52">
                  <c:v>8.0056835439121308</c:v>
                </c:pt>
                <c:pt idx="53">
                  <c:v>6.7645727241966451</c:v>
                </c:pt>
                <c:pt idx="54">
                  <c:v>7.0652634603897173</c:v>
                </c:pt>
                <c:pt idx="55">
                  <c:v>8.5093953844805714</c:v>
                </c:pt>
                <c:pt idx="56">
                  <c:v>8.2291983321949473</c:v>
                </c:pt>
                <c:pt idx="57">
                  <c:v>7.4676722710505121</c:v>
                </c:pt>
                <c:pt idx="58">
                  <c:v>7.8017129921242923</c:v>
                </c:pt>
                <c:pt idx="59">
                  <c:v>7.2483182649799556</c:v>
                </c:pt>
                <c:pt idx="60">
                  <c:v>7.3082514084231782</c:v>
                </c:pt>
                <c:pt idx="61">
                  <c:v>6.9916226046061443</c:v>
                </c:pt>
                <c:pt idx="62">
                  <c:v>6.8334150506180471</c:v>
                </c:pt>
                <c:pt idx="63">
                  <c:v>7.2415191215960224</c:v>
                </c:pt>
                <c:pt idx="64">
                  <c:v>7.2279356468411242</c:v>
                </c:pt>
                <c:pt idx="65">
                  <c:v>7.0417147018648034</c:v>
                </c:pt>
                <c:pt idx="66">
                  <c:v>6.2910686357201664</c:v>
                </c:pt>
                <c:pt idx="67">
                  <c:v>7.6201190869181232</c:v>
                </c:pt>
                <c:pt idx="68">
                  <c:v>14.144117464073705</c:v>
                </c:pt>
                <c:pt idx="69">
                  <c:v>15.967416239448486</c:v>
                </c:pt>
                <c:pt idx="70">
                  <c:v>18.944952042944244</c:v>
                </c:pt>
                <c:pt idx="71">
                  <c:v>18.940281525860307</c:v>
                </c:pt>
                <c:pt idx="72">
                  <c:v>19.132453046929967</c:v>
                </c:pt>
                <c:pt idx="73">
                  <c:v>20.377070584178295</c:v>
                </c:pt>
                <c:pt idx="74">
                  <c:v>18.80306469551633</c:v>
                </c:pt>
                <c:pt idx="75">
                  <c:v>21.863923606609863</c:v>
                </c:pt>
                <c:pt idx="76">
                  <c:v>21.880995480872322</c:v>
                </c:pt>
                <c:pt idx="77">
                  <c:v>20.314456298254939</c:v>
                </c:pt>
                <c:pt idx="78">
                  <c:v>20.666574044866501</c:v>
                </c:pt>
                <c:pt idx="79">
                  <c:v>21.955525356284291</c:v>
                </c:pt>
                <c:pt idx="80">
                  <c:v>20.97562379765775</c:v>
                </c:pt>
                <c:pt idx="81">
                  <c:v>15.431020814631372</c:v>
                </c:pt>
                <c:pt idx="82">
                  <c:v>13.060877179748104</c:v>
                </c:pt>
                <c:pt idx="83">
                  <c:v>13.48132770278937</c:v>
                </c:pt>
                <c:pt idx="84">
                  <c:v>12.44119931841886</c:v>
                </c:pt>
                <c:pt idx="85">
                  <c:v>12.570529543432958</c:v>
                </c:pt>
                <c:pt idx="86">
                  <c:v>13.738665217800939</c:v>
                </c:pt>
                <c:pt idx="87">
                  <c:v>14.811414620644497</c:v>
                </c:pt>
                <c:pt idx="88">
                  <c:v>12.18076909433589</c:v>
                </c:pt>
                <c:pt idx="89">
                  <c:v>12.004002912410638</c:v>
                </c:pt>
                <c:pt idx="90">
                  <c:v>11.354308905483066</c:v>
                </c:pt>
                <c:pt idx="91">
                  <c:v>11.699326718121132</c:v>
                </c:pt>
                <c:pt idx="92">
                  <c:v>11.659605419369422</c:v>
                </c:pt>
                <c:pt idx="93">
                  <c:v>12.052867322860855</c:v>
                </c:pt>
                <c:pt idx="94">
                  <c:v>10.157268301062587</c:v>
                </c:pt>
                <c:pt idx="95">
                  <c:v>9.184805381900965</c:v>
                </c:pt>
                <c:pt idx="96">
                  <c:v>9.3305386290331747</c:v>
                </c:pt>
                <c:pt idx="97">
                  <c:v>8.8498604439803294</c:v>
                </c:pt>
                <c:pt idx="98">
                  <c:v>9.15057303735421</c:v>
                </c:pt>
                <c:pt idx="99">
                  <c:v>8.9311811523550801</c:v>
                </c:pt>
                <c:pt idx="100">
                  <c:v>7.3784320207860281</c:v>
                </c:pt>
                <c:pt idx="101">
                  <c:v>9.9899022824650938</c:v>
                </c:pt>
                <c:pt idx="102">
                  <c:v>9.2660022996684326</c:v>
                </c:pt>
                <c:pt idx="103">
                  <c:v>10.073982344154382</c:v>
                </c:pt>
                <c:pt idx="104">
                  <c:v>10.165657316651414</c:v>
                </c:pt>
                <c:pt idx="105">
                  <c:v>11.501966124531632</c:v>
                </c:pt>
                <c:pt idx="106">
                  <c:v>11.839026093824486</c:v>
                </c:pt>
                <c:pt idx="107">
                  <c:v>11.127870660793736</c:v>
                </c:pt>
                <c:pt idx="108">
                  <c:v>11.259029436892121</c:v>
                </c:pt>
                <c:pt idx="109">
                  <c:v>11.821887052572123</c:v>
                </c:pt>
                <c:pt idx="110">
                  <c:v>11.59360899982145</c:v>
                </c:pt>
                <c:pt idx="111">
                  <c:v>11.950220442744424</c:v>
                </c:pt>
                <c:pt idx="112">
                  <c:v>11.769780711481554</c:v>
                </c:pt>
                <c:pt idx="113">
                  <c:v>11.680325906488175</c:v>
                </c:pt>
                <c:pt idx="114">
                  <c:v>9.4509519676508482</c:v>
                </c:pt>
                <c:pt idx="115">
                  <c:v>9.2566554654449043</c:v>
                </c:pt>
                <c:pt idx="116">
                  <c:v>9.3527894672551959</c:v>
                </c:pt>
                <c:pt idx="117">
                  <c:v>9.8258410242592404</c:v>
                </c:pt>
                <c:pt idx="118">
                  <c:v>7.0828498741634167</c:v>
                </c:pt>
                <c:pt idx="119">
                  <c:v>6.9470944072558538</c:v>
                </c:pt>
                <c:pt idx="120">
                  <c:v>7.6650092627323074</c:v>
                </c:pt>
                <c:pt idx="121">
                  <c:v>7.3017433433944365</c:v>
                </c:pt>
                <c:pt idx="122">
                  <c:v>6.3384318166747802</c:v>
                </c:pt>
                <c:pt idx="123">
                  <c:v>7.6404838122251642</c:v>
                </c:pt>
                <c:pt idx="124">
                  <c:v>6.1956306647322616</c:v>
                </c:pt>
                <c:pt idx="125">
                  <c:v>7.4239497775368717</c:v>
                </c:pt>
                <c:pt idx="126">
                  <c:v>7.0138327029426462</c:v>
                </c:pt>
                <c:pt idx="127">
                  <c:v>8.2649686785219778</c:v>
                </c:pt>
                <c:pt idx="128">
                  <c:v>8.9062282720589412</c:v>
                </c:pt>
                <c:pt idx="129">
                  <c:v>7.829196721291062</c:v>
                </c:pt>
                <c:pt idx="130">
                  <c:v>8.2492865508002708</c:v>
                </c:pt>
                <c:pt idx="131">
                  <c:v>9.1438805850407014</c:v>
                </c:pt>
                <c:pt idx="132">
                  <c:v>9.1189308435669432</c:v>
                </c:pt>
                <c:pt idx="133">
                  <c:v>6.6341188289625608</c:v>
                </c:pt>
                <c:pt idx="134">
                  <c:v>5.3813164184584261</c:v>
                </c:pt>
                <c:pt idx="135">
                  <c:v>6.2400608394711936</c:v>
                </c:pt>
                <c:pt idx="136">
                  <c:v>4.564327201642298</c:v>
                </c:pt>
                <c:pt idx="137">
                  <c:v>4.3265750185766221</c:v>
                </c:pt>
                <c:pt idx="138">
                  <c:v>4.8526142115026865</c:v>
                </c:pt>
                <c:pt idx="139">
                  <c:v>4.6131728730115089</c:v>
                </c:pt>
                <c:pt idx="140">
                  <c:v>4.5024529642596747</c:v>
                </c:pt>
                <c:pt idx="141">
                  <c:v>4.4685573515651482</c:v>
                </c:pt>
                <c:pt idx="142">
                  <c:v>4.9848339683698963</c:v>
                </c:pt>
                <c:pt idx="143">
                  <c:v>4.649977130028482</c:v>
                </c:pt>
                <c:pt idx="144">
                  <c:v>3.3244645285255547</c:v>
                </c:pt>
                <c:pt idx="145">
                  <c:v>3.2057493211460595</c:v>
                </c:pt>
                <c:pt idx="146">
                  <c:v>4.9791819599258513</c:v>
                </c:pt>
                <c:pt idx="147">
                  <c:v>5.4907559985038974</c:v>
                </c:pt>
                <c:pt idx="148">
                  <c:v>4.544294926609</c:v>
                </c:pt>
                <c:pt idx="149">
                  <c:v>5.1571553622238859</c:v>
                </c:pt>
                <c:pt idx="150">
                  <c:v>5.1754323912077496</c:v>
                </c:pt>
                <c:pt idx="151">
                  <c:v>5.286429880854886</c:v>
                </c:pt>
                <c:pt idx="152">
                  <c:v>5.4225368532105129</c:v>
                </c:pt>
                <c:pt idx="153">
                  <c:v>5.3265415466446644</c:v>
                </c:pt>
                <c:pt idx="154">
                  <c:v>5.3681782607177482</c:v>
                </c:pt>
                <c:pt idx="155">
                  <c:v>5.2512884771426354</c:v>
                </c:pt>
                <c:pt idx="156">
                  <c:v>5.3635786766581237</c:v>
                </c:pt>
                <c:pt idx="157">
                  <c:v>3.7096584934181278</c:v>
                </c:pt>
                <c:pt idx="158">
                  <c:v>3.9506687961125095</c:v>
                </c:pt>
                <c:pt idx="159">
                  <c:v>3.7863677322918456</c:v>
                </c:pt>
                <c:pt idx="160">
                  <c:v>3.7533253269943372</c:v>
                </c:pt>
                <c:pt idx="161">
                  <c:v>2.8830941117029911</c:v>
                </c:pt>
                <c:pt idx="162">
                  <c:v>3.6472330993812112</c:v>
                </c:pt>
                <c:pt idx="163">
                  <c:v>3.3569980455960033</c:v>
                </c:pt>
                <c:pt idx="164">
                  <c:v>3.0495321410788372</c:v>
                </c:pt>
                <c:pt idx="165">
                  <c:v>2.8357426221999025</c:v>
                </c:pt>
                <c:pt idx="166">
                  <c:v>3.6920536044904324</c:v>
                </c:pt>
                <c:pt idx="167">
                  <c:v>4.1463647600523661</c:v>
                </c:pt>
                <c:pt idx="168">
                  <c:v>4.1738802804662232</c:v>
                </c:pt>
                <c:pt idx="169">
                  <c:v>4.2741952104280205</c:v>
                </c:pt>
                <c:pt idx="170">
                  <c:v>3.713731829976707</c:v>
                </c:pt>
                <c:pt idx="171">
                  <c:v>4.1454670228999628</c:v>
                </c:pt>
                <c:pt idx="172">
                  <c:v>4.1507387909348523</c:v>
                </c:pt>
                <c:pt idx="173">
                  <c:v>4.508076826720373</c:v>
                </c:pt>
                <c:pt idx="174">
                  <c:v>5.9417138533185856</c:v>
                </c:pt>
                <c:pt idx="175">
                  <c:v>4.4574425046272088</c:v>
                </c:pt>
                <c:pt idx="176">
                  <c:v>4.7893622791558048</c:v>
                </c:pt>
                <c:pt idx="177">
                  <c:v>5.1195234782390884</c:v>
                </c:pt>
                <c:pt idx="178">
                  <c:v>5.4362974931778894</c:v>
                </c:pt>
                <c:pt idx="179">
                  <c:v>5.062527722074373</c:v>
                </c:pt>
                <c:pt idx="180">
                  <c:v>5.5883465242554902</c:v>
                </c:pt>
                <c:pt idx="181">
                  <c:v>6.2174146191617403</c:v>
                </c:pt>
                <c:pt idx="182">
                  <c:v>6.0252416255559087</c:v>
                </c:pt>
                <c:pt idx="183">
                  <c:v>5.4483160822957792</c:v>
                </c:pt>
                <c:pt idx="184">
                  <c:v>5.3697161145285071</c:v>
                </c:pt>
                <c:pt idx="185">
                  <c:v>5.6570976078585078</c:v>
                </c:pt>
                <c:pt idx="186">
                  <c:v>6.023685096828725</c:v>
                </c:pt>
                <c:pt idx="187">
                  <c:v>5.6837175422902781</c:v>
                </c:pt>
                <c:pt idx="188">
                  <c:v>6.8530913847566435</c:v>
                </c:pt>
                <c:pt idx="189">
                  <c:v>6.3899040211713647</c:v>
                </c:pt>
                <c:pt idx="190">
                  <c:v>5.9895655170196829</c:v>
                </c:pt>
                <c:pt idx="191">
                  <c:v>5.750128435704486</c:v>
                </c:pt>
                <c:pt idx="192">
                  <c:v>5.1275533832591345</c:v>
                </c:pt>
                <c:pt idx="193">
                  <c:v>4.5056589942732659</c:v>
                </c:pt>
                <c:pt idx="194">
                  <c:v>3.7616031059827519</c:v>
                </c:pt>
                <c:pt idx="195">
                  <c:v>3.6516649748867493</c:v>
                </c:pt>
                <c:pt idx="196">
                  <c:v>4.4222043510251199</c:v>
                </c:pt>
                <c:pt idx="197">
                  <c:v>2.3247276318494325</c:v>
                </c:pt>
                <c:pt idx="198">
                  <c:v>1.4726480091684935</c:v>
                </c:pt>
                <c:pt idx="199">
                  <c:v>1.5508191878312583</c:v>
                </c:pt>
                <c:pt idx="200">
                  <c:v>2.7923238165191329</c:v>
                </c:pt>
                <c:pt idx="201">
                  <c:v>2.4185257050848139</c:v>
                </c:pt>
                <c:pt idx="202">
                  <c:v>2.4555974416599442</c:v>
                </c:pt>
                <c:pt idx="203">
                  <c:v>2.7654893628419384</c:v>
                </c:pt>
                <c:pt idx="204">
                  <c:v>3.0951451568781563</c:v>
                </c:pt>
                <c:pt idx="205">
                  <c:v>4.3412915124662295</c:v>
                </c:pt>
                <c:pt idx="206">
                  <c:v>4.6606047195560212</c:v>
                </c:pt>
                <c:pt idx="207">
                  <c:v>5.0372391016435296</c:v>
                </c:pt>
                <c:pt idx="208">
                  <c:v>5.4471382386602345</c:v>
                </c:pt>
                <c:pt idx="209">
                  <c:v>5.0150741649818089</c:v>
                </c:pt>
                <c:pt idx="210">
                  <c:v>5.1945979487607943</c:v>
                </c:pt>
                <c:pt idx="211">
                  <c:v>4.7887506821293728</c:v>
                </c:pt>
                <c:pt idx="212">
                  <c:v>5.6616461392060211</c:v>
                </c:pt>
                <c:pt idx="213">
                  <c:v>4.9903627107027848</c:v>
                </c:pt>
                <c:pt idx="214">
                  <c:v>4.5652988247861526</c:v>
                </c:pt>
                <c:pt idx="215">
                  <c:v>4.9031254657351742</c:v>
                </c:pt>
                <c:pt idx="216">
                  <c:v>5.6958348390313684</c:v>
                </c:pt>
                <c:pt idx="217">
                  <c:v>5.491901905469085</c:v>
                </c:pt>
                <c:pt idx="218">
                  <c:v>4.9474543316855559</c:v>
                </c:pt>
                <c:pt idx="219">
                  <c:v>4.7498801849645158</c:v>
                </c:pt>
                <c:pt idx="220">
                  <c:v>4.4854600260861579</c:v>
                </c:pt>
                <c:pt idx="221">
                  <c:v>4.5045110200552774</c:v>
                </c:pt>
                <c:pt idx="222">
                  <c:v>4.3977662144062171</c:v>
                </c:pt>
                <c:pt idx="223">
                  <c:v>3.4994983272953002</c:v>
                </c:pt>
                <c:pt idx="224">
                  <c:v>3.3979496677903995</c:v>
                </c:pt>
                <c:pt idx="225">
                  <c:v>3.4009157242951362</c:v>
                </c:pt>
                <c:pt idx="226">
                  <c:v>3.6379123550001053</c:v>
                </c:pt>
                <c:pt idx="227">
                  <c:v>4.5991576741193807</c:v>
                </c:pt>
                <c:pt idx="228">
                  <c:v>4.8958242087992074</c:v>
                </c:pt>
                <c:pt idx="229">
                  <c:v>4.4966073769293908</c:v>
                </c:pt>
                <c:pt idx="230">
                  <c:v>4.2753413157153952</c:v>
                </c:pt>
                <c:pt idx="231">
                  <c:v>3.4480309744689861</c:v>
                </c:pt>
                <c:pt idx="232">
                  <c:v>3.5263536163919507</c:v>
                </c:pt>
                <c:pt idx="233">
                  <c:v>3.886536287348644</c:v>
                </c:pt>
                <c:pt idx="234">
                  <c:v>3.6113909188607844</c:v>
                </c:pt>
                <c:pt idx="235">
                  <c:v>3.6173840783271429</c:v>
                </c:pt>
                <c:pt idx="236">
                  <c:v>3.9232345303112406</c:v>
                </c:pt>
                <c:pt idx="237">
                  <c:v>4.146390464563984</c:v>
                </c:pt>
                <c:pt idx="238">
                  <c:v>4.0833737966790862</c:v>
                </c:pt>
                <c:pt idx="239">
                  <c:v>3.6472377110292187</c:v>
                </c:pt>
                <c:pt idx="240">
                  <c:v>3.7902227497677767</c:v>
                </c:pt>
                <c:pt idx="241">
                  <c:v>3.9728189621221062</c:v>
                </c:pt>
                <c:pt idx="242">
                  <c:v>3.5345099291448303</c:v>
                </c:pt>
                <c:pt idx="243">
                  <c:v>3.586184869272484</c:v>
                </c:pt>
                <c:pt idx="244">
                  <c:v>3.8407128692840704</c:v>
                </c:pt>
                <c:pt idx="245">
                  <c:v>3.9394813196025078</c:v>
                </c:pt>
                <c:pt idx="246">
                  <c:v>4.2315977851719948</c:v>
                </c:pt>
                <c:pt idx="247">
                  <c:v>3.9339482266689569</c:v>
                </c:pt>
                <c:pt idx="248">
                  <c:v>4.0305171742790424</c:v>
                </c:pt>
                <c:pt idx="249">
                  <c:v>4.4768077239315422</c:v>
                </c:pt>
                <c:pt idx="250">
                  <c:v>4.5485222416452284</c:v>
                </c:pt>
                <c:pt idx="251">
                  <c:v>4.4733051697860029</c:v>
                </c:pt>
                <c:pt idx="252">
                  <c:v>4.3560456765115445</c:v>
                </c:pt>
                <c:pt idx="253">
                  <c:v>4.3938058298954754</c:v>
                </c:pt>
                <c:pt idx="254">
                  <c:v>4.3910790934497506</c:v>
                </c:pt>
                <c:pt idx="255">
                  <c:v>4.3387571272721104</c:v>
                </c:pt>
                <c:pt idx="256">
                  <c:v>4.1312105626343891</c:v>
                </c:pt>
                <c:pt idx="257">
                  <c:v>3.9787091494648319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15-4F70-BF85-35E66DAD5843}"/>
            </c:ext>
          </c:extLst>
        </c:ser>
        <c:ser>
          <c:idx val="2"/>
          <c:order val="1"/>
          <c:tx>
            <c:strRef>
              <c:f>周度名义GDP!$J$21</c:f>
              <c:strCache>
                <c:ptCount val="1"/>
                <c:pt idx="0">
                  <c:v>名义GDP(周度)（23年后为两年复合增速）</c:v>
                </c:pt>
              </c:strCache>
            </c:strRef>
          </c:tx>
          <c:spPr>
            <a:ln w="28575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周度名义GDP!$H$25:$H$282</c:f>
              <c:numCache>
                <c:formatCode>m/d/yyyy</c:formatCode>
                <c:ptCount val="258"/>
                <c:pt idx="0">
                  <c:v>43736</c:v>
                </c:pt>
                <c:pt idx="1">
                  <c:v>43743</c:v>
                </c:pt>
                <c:pt idx="2">
                  <c:v>43750</c:v>
                </c:pt>
                <c:pt idx="3">
                  <c:v>43757</c:v>
                </c:pt>
                <c:pt idx="4">
                  <c:v>43764</c:v>
                </c:pt>
                <c:pt idx="5">
                  <c:v>43771</c:v>
                </c:pt>
                <c:pt idx="6">
                  <c:v>43778</c:v>
                </c:pt>
                <c:pt idx="7">
                  <c:v>43785</c:v>
                </c:pt>
                <c:pt idx="8">
                  <c:v>43792</c:v>
                </c:pt>
                <c:pt idx="9">
                  <c:v>43799</c:v>
                </c:pt>
                <c:pt idx="10">
                  <c:v>43806</c:v>
                </c:pt>
                <c:pt idx="11">
                  <c:v>43813</c:v>
                </c:pt>
                <c:pt idx="12">
                  <c:v>43820</c:v>
                </c:pt>
                <c:pt idx="13">
                  <c:v>43827</c:v>
                </c:pt>
                <c:pt idx="14">
                  <c:v>43834</c:v>
                </c:pt>
                <c:pt idx="15">
                  <c:v>43841</c:v>
                </c:pt>
                <c:pt idx="16">
                  <c:v>43848</c:v>
                </c:pt>
                <c:pt idx="17">
                  <c:v>43855</c:v>
                </c:pt>
                <c:pt idx="18">
                  <c:v>43862</c:v>
                </c:pt>
                <c:pt idx="19">
                  <c:v>43869</c:v>
                </c:pt>
                <c:pt idx="20">
                  <c:v>43876</c:v>
                </c:pt>
                <c:pt idx="21">
                  <c:v>43883</c:v>
                </c:pt>
                <c:pt idx="22">
                  <c:v>43890</c:v>
                </c:pt>
                <c:pt idx="23">
                  <c:v>43897</c:v>
                </c:pt>
                <c:pt idx="24">
                  <c:v>43904</c:v>
                </c:pt>
                <c:pt idx="25">
                  <c:v>43911</c:v>
                </c:pt>
                <c:pt idx="26">
                  <c:v>43918</c:v>
                </c:pt>
                <c:pt idx="27">
                  <c:v>43925</c:v>
                </c:pt>
                <c:pt idx="28">
                  <c:v>43932</c:v>
                </c:pt>
                <c:pt idx="29">
                  <c:v>43939</c:v>
                </c:pt>
                <c:pt idx="30">
                  <c:v>43946</c:v>
                </c:pt>
                <c:pt idx="31">
                  <c:v>43953</c:v>
                </c:pt>
                <c:pt idx="32">
                  <c:v>43960</c:v>
                </c:pt>
                <c:pt idx="33">
                  <c:v>43967</c:v>
                </c:pt>
                <c:pt idx="34">
                  <c:v>43974</c:v>
                </c:pt>
                <c:pt idx="35">
                  <c:v>43981</c:v>
                </c:pt>
                <c:pt idx="36">
                  <c:v>43988</c:v>
                </c:pt>
                <c:pt idx="37">
                  <c:v>43995</c:v>
                </c:pt>
                <c:pt idx="38">
                  <c:v>44002</c:v>
                </c:pt>
                <c:pt idx="39">
                  <c:v>44009</c:v>
                </c:pt>
                <c:pt idx="40">
                  <c:v>44016</c:v>
                </c:pt>
                <c:pt idx="41">
                  <c:v>44023</c:v>
                </c:pt>
                <c:pt idx="42">
                  <c:v>44030</c:v>
                </c:pt>
                <c:pt idx="43">
                  <c:v>44037</c:v>
                </c:pt>
                <c:pt idx="44">
                  <c:v>44044</c:v>
                </c:pt>
                <c:pt idx="45">
                  <c:v>44051</c:v>
                </c:pt>
                <c:pt idx="46">
                  <c:v>44058</c:v>
                </c:pt>
                <c:pt idx="47">
                  <c:v>44065</c:v>
                </c:pt>
                <c:pt idx="48">
                  <c:v>44072</c:v>
                </c:pt>
                <c:pt idx="49">
                  <c:v>44079</c:v>
                </c:pt>
                <c:pt idx="50">
                  <c:v>44086</c:v>
                </c:pt>
                <c:pt idx="51">
                  <c:v>44093</c:v>
                </c:pt>
                <c:pt idx="52">
                  <c:v>44100</c:v>
                </c:pt>
                <c:pt idx="53">
                  <c:v>44107</c:v>
                </c:pt>
                <c:pt idx="54">
                  <c:v>44114</c:v>
                </c:pt>
                <c:pt idx="55">
                  <c:v>44121</c:v>
                </c:pt>
                <c:pt idx="56">
                  <c:v>44128</c:v>
                </c:pt>
                <c:pt idx="57">
                  <c:v>44135</c:v>
                </c:pt>
                <c:pt idx="58">
                  <c:v>44142</c:v>
                </c:pt>
                <c:pt idx="59">
                  <c:v>44149</c:v>
                </c:pt>
                <c:pt idx="60">
                  <c:v>44156</c:v>
                </c:pt>
                <c:pt idx="61">
                  <c:v>44163</c:v>
                </c:pt>
                <c:pt idx="62">
                  <c:v>44170</c:v>
                </c:pt>
                <c:pt idx="63">
                  <c:v>44177</c:v>
                </c:pt>
                <c:pt idx="64">
                  <c:v>44184</c:v>
                </c:pt>
                <c:pt idx="65">
                  <c:v>44191</c:v>
                </c:pt>
                <c:pt idx="66">
                  <c:v>44198</c:v>
                </c:pt>
                <c:pt idx="67">
                  <c:v>44205</c:v>
                </c:pt>
                <c:pt idx="68">
                  <c:v>44212</c:v>
                </c:pt>
                <c:pt idx="69">
                  <c:v>44219</c:v>
                </c:pt>
                <c:pt idx="70">
                  <c:v>44226</c:v>
                </c:pt>
                <c:pt idx="71">
                  <c:v>44233</c:v>
                </c:pt>
                <c:pt idx="72">
                  <c:v>44240</c:v>
                </c:pt>
                <c:pt idx="73">
                  <c:v>44247</c:v>
                </c:pt>
                <c:pt idx="74">
                  <c:v>44254</c:v>
                </c:pt>
                <c:pt idx="75">
                  <c:v>44261</c:v>
                </c:pt>
                <c:pt idx="76">
                  <c:v>44268</c:v>
                </c:pt>
                <c:pt idx="77">
                  <c:v>44275</c:v>
                </c:pt>
                <c:pt idx="78">
                  <c:v>44282</c:v>
                </c:pt>
                <c:pt idx="79">
                  <c:v>44289</c:v>
                </c:pt>
                <c:pt idx="80">
                  <c:v>44296</c:v>
                </c:pt>
                <c:pt idx="81">
                  <c:v>44303</c:v>
                </c:pt>
                <c:pt idx="82">
                  <c:v>44310</c:v>
                </c:pt>
                <c:pt idx="83">
                  <c:v>44317</c:v>
                </c:pt>
                <c:pt idx="84">
                  <c:v>44324</c:v>
                </c:pt>
                <c:pt idx="85">
                  <c:v>44331</c:v>
                </c:pt>
                <c:pt idx="86">
                  <c:v>44338</c:v>
                </c:pt>
                <c:pt idx="87">
                  <c:v>44345</c:v>
                </c:pt>
                <c:pt idx="88">
                  <c:v>44352</c:v>
                </c:pt>
                <c:pt idx="89">
                  <c:v>44359</c:v>
                </c:pt>
                <c:pt idx="90">
                  <c:v>44366</c:v>
                </c:pt>
                <c:pt idx="91">
                  <c:v>44373</c:v>
                </c:pt>
                <c:pt idx="92">
                  <c:v>44380</c:v>
                </c:pt>
                <c:pt idx="93">
                  <c:v>44387</c:v>
                </c:pt>
                <c:pt idx="94">
                  <c:v>44394</c:v>
                </c:pt>
                <c:pt idx="95">
                  <c:v>44401</c:v>
                </c:pt>
                <c:pt idx="96">
                  <c:v>44408</c:v>
                </c:pt>
                <c:pt idx="97">
                  <c:v>44415</c:v>
                </c:pt>
                <c:pt idx="98">
                  <c:v>44422</c:v>
                </c:pt>
                <c:pt idx="99">
                  <c:v>44429</c:v>
                </c:pt>
                <c:pt idx="100">
                  <c:v>44436</c:v>
                </c:pt>
                <c:pt idx="101">
                  <c:v>44443</c:v>
                </c:pt>
                <c:pt idx="102">
                  <c:v>44450</c:v>
                </c:pt>
                <c:pt idx="103">
                  <c:v>44457</c:v>
                </c:pt>
                <c:pt idx="104">
                  <c:v>44464</c:v>
                </c:pt>
                <c:pt idx="105">
                  <c:v>44471</c:v>
                </c:pt>
                <c:pt idx="106">
                  <c:v>44478</c:v>
                </c:pt>
                <c:pt idx="107">
                  <c:v>44485</c:v>
                </c:pt>
                <c:pt idx="108">
                  <c:v>44492</c:v>
                </c:pt>
                <c:pt idx="109">
                  <c:v>44499</c:v>
                </c:pt>
                <c:pt idx="110">
                  <c:v>44506</c:v>
                </c:pt>
                <c:pt idx="111">
                  <c:v>44513</c:v>
                </c:pt>
                <c:pt idx="112">
                  <c:v>44520</c:v>
                </c:pt>
                <c:pt idx="113">
                  <c:v>44527</c:v>
                </c:pt>
                <c:pt idx="114">
                  <c:v>44534</c:v>
                </c:pt>
                <c:pt idx="115">
                  <c:v>44541</c:v>
                </c:pt>
                <c:pt idx="116">
                  <c:v>44548</c:v>
                </c:pt>
                <c:pt idx="117">
                  <c:v>44555</c:v>
                </c:pt>
                <c:pt idx="118">
                  <c:v>44562</c:v>
                </c:pt>
                <c:pt idx="119">
                  <c:v>44569</c:v>
                </c:pt>
                <c:pt idx="120">
                  <c:v>44576</c:v>
                </c:pt>
                <c:pt idx="121">
                  <c:v>44583</c:v>
                </c:pt>
                <c:pt idx="122">
                  <c:v>44590</c:v>
                </c:pt>
                <c:pt idx="123">
                  <c:v>44597</c:v>
                </c:pt>
                <c:pt idx="124">
                  <c:v>44604</c:v>
                </c:pt>
                <c:pt idx="125">
                  <c:v>44611</c:v>
                </c:pt>
                <c:pt idx="126">
                  <c:v>44618</c:v>
                </c:pt>
                <c:pt idx="127">
                  <c:v>44625</c:v>
                </c:pt>
                <c:pt idx="128">
                  <c:v>44632</c:v>
                </c:pt>
                <c:pt idx="129">
                  <c:v>44639</c:v>
                </c:pt>
                <c:pt idx="130">
                  <c:v>44646</c:v>
                </c:pt>
                <c:pt idx="131">
                  <c:v>44653</c:v>
                </c:pt>
                <c:pt idx="132">
                  <c:v>44660</c:v>
                </c:pt>
                <c:pt idx="133">
                  <c:v>44667</c:v>
                </c:pt>
                <c:pt idx="134">
                  <c:v>44674</c:v>
                </c:pt>
                <c:pt idx="135">
                  <c:v>44681</c:v>
                </c:pt>
                <c:pt idx="136">
                  <c:v>44688</c:v>
                </c:pt>
                <c:pt idx="137">
                  <c:v>44695</c:v>
                </c:pt>
                <c:pt idx="138">
                  <c:v>44702</c:v>
                </c:pt>
                <c:pt idx="139">
                  <c:v>44709</c:v>
                </c:pt>
                <c:pt idx="140">
                  <c:v>44716</c:v>
                </c:pt>
                <c:pt idx="141">
                  <c:v>44723</c:v>
                </c:pt>
                <c:pt idx="142">
                  <c:v>44730</c:v>
                </c:pt>
                <c:pt idx="143">
                  <c:v>44737</c:v>
                </c:pt>
                <c:pt idx="144">
                  <c:v>44744</c:v>
                </c:pt>
                <c:pt idx="145">
                  <c:v>44751</c:v>
                </c:pt>
                <c:pt idx="146">
                  <c:v>44758</c:v>
                </c:pt>
                <c:pt idx="147">
                  <c:v>44765</c:v>
                </c:pt>
                <c:pt idx="148">
                  <c:v>44772</c:v>
                </c:pt>
                <c:pt idx="149">
                  <c:v>44779</c:v>
                </c:pt>
                <c:pt idx="150">
                  <c:v>44786</c:v>
                </c:pt>
                <c:pt idx="151">
                  <c:v>44793</c:v>
                </c:pt>
                <c:pt idx="152">
                  <c:v>44800</c:v>
                </c:pt>
                <c:pt idx="153">
                  <c:v>44807</c:v>
                </c:pt>
                <c:pt idx="154">
                  <c:v>44814</c:v>
                </c:pt>
                <c:pt idx="155">
                  <c:v>44821</c:v>
                </c:pt>
                <c:pt idx="156">
                  <c:v>44828</c:v>
                </c:pt>
                <c:pt idx="157">
                  <c:v>44835</c:v>
                </c:pt>
                <c:pt idx="158">
                  <c:v>44842</c:v>
                </c:pt>
                <c:pt idx="159">
                  <c:v>44849</c:v>
                </c:pt>
                <c:pt idx="160">
                  <c:v>44856</c:v>
                </c:pt>
                <c:pt idx="161">
                  <c:v>44863</c:v>
                </c:pt>
                <c:pt idx="162">
                  <c:v>44870</c:v>
                </c:pt>
                <c:pt idx="163">
                  <c:v>44877</c:v>
                </c:pt>
                <c:pt idx="164">
                  <c:v>44884</c:v>
                </c:pt>
                <c:pt idx="165">
                  <c:v>44891</c:v>
                </c:pt>
                <c:pt idx="166">
                  <c:v>44898</c:v>
                </c:pt>
                <c:pt idx="167">
                  <c:v>44905</c:v>
                </c:pt>
                <c:pt idx="168">
                  <c:v>44912</c:v>
                </c:pt>
                <c:pt idx="169">
                  <c:v>44919</c:v>
                </c:pt>
                <c:pt idx="170">
                  <c:v>44926</c:v>
                </c:pt>
                <c:pt idx="171">
                  <c:v>44933</c:v>
                </c:pt>
                <c:pt idx="172">
                  <c:v>44940</c:v>
                </c:pt>
                <c:pt idx="173">
                  <c:v>44947</c:v>
                </c:pt>
                <c:pt idx="174">
                  <c:v>44954</c:v>
                </c:pt>
                <c:pt idx="175">
                  <c:v>44961</c:v>
                </c:pt>
                <c:pt idx="176">
                  <c:v>44968</c:v>
                </c:pt>
                <c:pt idx="177">
                  <c:v>44975</c:v>
                </c:pt>
                <c:pt idx="178">
                  <c:v>44982</c:v>
                </c:pt>
                <c:pt idx="179">
                  <c:v>44989</c:v>
                </c:pt>
                <c:pt idx="180">
                  <c:v>44996</c:v>
                </c:pt>
                <c:pt idx="181">
                  <c:v>45003</c:v>
                </c:pt>
                <c:pt idx="182">
                  <c:v>45010</c:v>
                </c:pt>
                <c:pt idx="183">
                  <c:v>45017</c:v>
                </c:pt>
                <c:pt idx="184">
                  <c:v>45024</c:v>
                </c:pt>
                <c:pt idx="185">
                  <c:v>45031</c:v>
                </c:pt>
                <c:pt idx="186">
                  <c:v>45038</c:v>
                </c:pt>
                <c:pt idx="187">
                  <c:v>45045</c:v>
                </c:pt>
                <c:pt idx="188">
                  <c:v>45052</c:v>
                </c:pt>
                <c:pt idx="189">
                  <c:v>45059</c:v>
                </c:pt>
                <c:pt idx="190">
                  <c:v>45066</c:v>
                </c:pt>
                <c:pt idx="191">
                  <c:v>45073</c:v>
                </c:pt>
                <c:pt idx="192">
                  <c:v>45080</c:v>
                </c:pt>
                <c:pt idx="193">
                  <c:v>45087</c:v>
                </c:pt>
                <c:pt idx="194">
                  <c:v>45094</c:v>
                </c:pt>
                <c:pt idx="195">
                  <c:v>45101</c:v>
                </c:pt>
                <c:pt idx="196">
                  <c:v>45108</c:v>
                </c:pt>
                <c:pt idx="197">
                  <c:v>45115</c:v>
                </c:pt>
                <c:pt idx="198">
                  <c:v>45122</c:v>
                </c:pt>
                <c:pt idx="199">
                  <c:v>45129</c:v>
                </c:pt>
                <c:pt idx="200">
                  <c:v>45136</c:v>
                </c:pt>
                <c:pt idx="201">
                  <c:v>45143</c:v>
                </c:pt>
                <c:pt idx="202">
                  <c:v>45150</c:v>
                </c:pt>
                <c:pt idx="203">
                  <c:v>45157</c:v>
                </c:pt>
                <c:pt idx="204">
                  <c:v>45164</c:v>
                </c:pt>
                <c:pt idx="205">
                  <c:v>45171</c:v>
                </c:pt>
                <c:pt idx="206">
                  <c:v>45178</c:v>
                </c:pt>
                <c:pt idx="207">
                  <c:v>45185</c:v>
                </c:pt>
                <c:pt idx="208">
                  <c:v>45192</c:v>
                </c:pt>
                <c:pt idx="209">
                  <c:v>45199</c:v>
                </c:pt>
                <c:pt idx="210">
                  <c:v>45206</c:v>
                </c:pt>
                <c:pt idx="211">
                  <c:v>45213</c:v>
                </c:pt>
                <c:pt idx="212">
                  <c:v>45220</c:v>
                </c:pt>
                <c:pt idx="213">
                  <c:v>45227</c:v>
                </c:pt>
                <c:pt idx="214">
                  <c:v>45234</c:v>
                </c:pt>
                <c:pt idx="215">
                  <c:v>45241</c:v>
                </c:pt>
                <c:pt idx="216">
                  <c:v>45248</c:v>
                </c:pt>
                <c:pt idx="217">
                  <c:v>45255</c:v>
                </c:pt>
                <c:pt idx="218">
                  <c:v>45262</c:v>
                </c:pt>
                <c:pt idx="219">
                  <c:v>45269</c:v>
                </c:pt>
                <c:pt idx="220">
                  <c:v>45276</c:v>
                </c:pt>
                <c:pt idx="221">
                  <c:v>45283</c:v>
                </c:pt>
                <c:pt idx="222">
                  <c:v>45290</c:v>
                </c:pt>
                <c:pt idx="223">
                  <c:v>45297</c:v>
                </c:pt>
                <c:pt idx="224">
                  <c:v>45304</c:v>
                </c:pt>
                <c:pt idx="225">
                  <c:v>45311</c:v>
                </c:pt>
                <c:pt idx="226">
                  <c:v>45318</c:v>
                </c:pt>
                <c:pt idx="227">
                  <c:v>45325</c:v>
                </c:pt>
                <c:pt idx="228">
                  <c:v>45332</c:v>
                </c:pt>
                <c:pt idx="229">
                  <c:v>45339</c:v>
                </c:pt>
                <c:pt idx="230">
                  <c:v>45346</c:v>
                </c:pt>
                <c:pt idx="231">
                  <c:v>45353</c:v>
                </c:pt>
                <c:pt idx="232">
                  <c:v>45360</c:v>
                </c:pt>
                <c:pt idx="233">
                  <c:v>45367</c:v>
                </c:pt>
                <c:pt idx="234">
                  <c:v>45374</c:v>
                </c:pt>
                <c:pt idx="235">
                  <c:v>45381</c:v>
                </c:pt>
                <c:pt idx="236">
                  <c:v>45388</c:v>
                </c:pt>
                <c:pt idx="237">
                  <c:v>45395</c:v>
                </c:pt>
                <c:pt idx="238">
                  <c:v>45402</c:v>
                </c:pt>
                <c:pt idx="239">
                  <c:v>45409</c:v>
                </c:pt>
                <c:pt idx="240">
                  <c:v>45416</c:v>
                </c:pt>
                <c:pt idx="241">
                  <c:v>45423</c:v>
                </c:pt>
                <c:pt idx="242">
                  <c:v>45430</c:v>
                </c:pt>
                <c:pt idx="243">
                  <c:v>45437</c:v>
                </c:pt>
                <c:pt idx="244">
                  <c:v>45444</c:v>
                </c:pt>
                <c:pt idx="245">
                  <c:v>45451</c:v>
                </c:pt>
                <c:pt idx="246">
                  <c:v>45458</c:v>
                </c:pt>
                <c:pt idx="247">
                  <c:v>45465</c:v>
                </c:pt>
                <c:pt idx="248">
                  <c:v>45472</c:v>
                </c:pt>
                <c:pt idx="249">
                  <c:v>45479</c:v>
                </c:pt>
                <c:pt idx="250">
                  <c:v>45486</c:v>
                </c:pt>
                <c:pt idx="251">
                  <c:v>45493</c:v>
                </c:pt>
                <c:pt idx="252">
                  <c:v>45500</c:v>
                </c:pt>
                <c:pt idx="253">
                  <c:v>45507</c:v>
                </c:pt>
                <c:pt idx="254">
                  <c:v>45514</c:v>
                </c:pt>
                <c:pt idx="255">
                  <c:v>45521</c:v>
                </c:pt>
                <c:pt idx="256">
                  <c:v>45528</c:v>
                </c:pt>
                <c:pt idx="257">
                  <c:v>45535</c:v>
                </c:pt>
              </c:numCache>
            </c:numRef>
          </c:cat>
          <c:val>
            <c:numRef>
              <c:f>周度名义GDP!$J$25:$J$282</c:f>
              <c:numCache>
                <c:formatCode>0.00</c:formatCode>
                <c:ptCount val="258"/>
                <c:pt idx="0">
                  <c:v>1.3652506110316549</c:v>
                </c:pt>
                <c:pt idx="1">
                  <c:v>3.9046295930232873</c:v>
                </c:pt>
                <c:pt idx="2">
                  <c:v>6.5698124392884711</c:v>
                </c:pt>
                <c:pt idx="3">
                  <c:v>6.3524937419902727</c:v>
                </c:pt>
                <c:pt idx="4">
                  <c:v>6.9082174076988876</c:v>
                </c:pt>
                <c:pt idx="5">
                  <c:v>8.1573449248949004</c:v>
                </c:pt>
                <c:pt idx="6">
                  <c:v>8.0788284904914534</c:v>
                </c:pt>
                <c:pt idx="7">
                  <c:v>8.0064645827893273</c:v>
                </c:pt>
                <c:pt idx="8">
                  <c:v>7.6666940210499757</c:v>
                </c:pt>
                <c:pt idx="9">
                  <c:v>8.2609736561242766</c:v>
                </c:pt>
                <c:pt idx="10">
                  <c:v>8.4777544723274829</c:v>
                </c:pt>
                <c:pt idx="11">
                  <c:v>8.1400108288152975</c:v>
                </c:pt>
                <c:pt idx="12">
                  <c:v>8.7961747528309111</c:v>
                </c:pt>
                <c:pt idx="13">
                  <c:v>8.6127468352058223</c:v>
                </c:pt>
                <c:pt idx="14">
                  <c:v>10.081650560123805</c:v>
                </c:pt>
                <c:pt idx="15">
                  <c:v>8.9942253058215869</c:v>
                </c:pt>
                <c:pt idx="16">
                  <c:v>1.9990085099172332</c:v>
                </c:pt>
                <c:pt idx="17">
                  <c:v>0.43007289375619773</c:v>
                </c:pt>
                <c:pt idx="18">
                  <c:v>-2.2404540209624435</c:v>
                </c:pt>
                <c:pt idx="19">
                  <c:v>-1.873170734734507</c:v>
                </c:pt>
                <c:pt idx="20">
                  <c:v>-2.2650930199154611</c:v>
                </c:pt>
                <c:pt idx="21">
                  <c:v>-3.1817109196982112</c:v>
                </c:pt>
                <c:pt idx="22">
                  <c:v>-2.409095627027007</c:v>
                </c:pt>
                <c:pt idx="23">
                  <c:v>-3.3141485137683753</c:v>
                </c:pt>
                <c:pt idx="24">
                  <c:v>-3.1402324552053567</c:v>
                </c:pt>
                <c:pt idx="25">
                  <c:v>-2.1453131984531093</c:v>
                </c:pt>
                <c:pt idx="26">
                  <c:v>-1.8503637506765802</c:v>
                </c:pt>
                <c:pt idx="27">
                  <c:v>-1.9514883948711539</c:v>
                </c:pt>
                <c:pt idx="28">
                  <c:v>-1.4014954512757214</c:v>
                </c:pt>
                <c:pt idx="29">
                  <c:v>4.3912080760709093</c:v>
                </c:pt>
                <c:pt idx="30">
                  <c:v>5.4162958265763628</c:v>
                </c:pt>
                <c:pt idx="31">
                  <c:v>5.3554895225240386</c:v>
                </c:pt>
                <c:pt idx="32">
                  <c:v>6.2716246863538734</c:v>
                </c:pt>
                <c:pt idx="33">
                  <c:v>5.4776052771997961</c:v>
                </c:pt>
                <c:pt idx="34">
                  <c:v>5.4133388202702859</c:v>
                </c:pt>
                <c:pt idx="35">
                  <c:v>4.6773927575465262</c:v>
                </c:pt>
                <c:pt idx="36">
                  <c:v>4.9292473251246669</c:v>
                </c:pt>
                <c:pt idx="37">
                  <c:v>4.7687088994720828</c:v>
                </c:pt>
                <c:pt idx="38">
                  <c:v>4.9297625111402601</c:v>
                </c:pt>
                <c:pt idx="39">
                  <c:v>4.4499451157785455</c:v>
                </c:pt>
                <c:pt idx="40">
                  <c:v>4.1115997755047307</c:v>
                </c:pt>
                <c:pt idx="41">
                  <c:v>5.0444248614498202</c:v>
                </c:pt>
                <c:pt idx="42">
                  <c:v>5.5986547538981055</c:v>
                </c:pt>
                <c:pt idx="43">
                  <c:v>6.0778243307703113</c:v>
                </c:pt>
                <c:pt idx="44">
                  <c:v>7.7477031546276978</c:v>
                </c:pt>
                <c:pt idx="45">
                  <c:v>6.8378570147117905</c:v>
                </c:pt>
                <c:pt idx="46">
                  <c:v>7.2164883103242552</c:v>
                </c:pt>
                <c:pt idx="47">
                  <c:v>7.4037055922792812</c:v>
                </c:pt>
                <c:pt idx="48">
                  <c:v>7.3565780299847852</c:v>
                </c:pt>
                <c:pt idx="49">
                  <c:v>7.4548803087851061</c:v>
                </c:pt>
                <c:pt idx="50">
                  <c:v>7.259170975502669</c:v>
                </c:pt>
                <c:pt idx="51">
                  <c:v>6.9256780788745314</c:v>
                </c:pt>
                <c:pt idx="52">
                  <c:v>8.0056835439121308</c:v>
                </c:pt>
                <c:pt idx="53">
                  <c:v>6.7645727241966451</c:v>
                </c:pt>
                <c:pt idx="54">
                  <c:v>7.0652634603897173</c:v>
                </c:pt>
                <c:pt idx="55">
                  <c:v>8.5093953844805714</c:v>
                </c:pt>
                <c:pt idx="56">
                  <c:v>8.2291983321949473</c:v>
                </c:pt>
                <c:pt idx="57">
                  <c:v>7.4676722710505121</c:v>
                </c:pt>
                <c:pt idx="58">
                  <c:v>7.8017129921242923</c:v>
                </c:pt>
                <c:pt idx="59">
                  <c:v>7.2483182649799556</c:v>
                </c:pt>
                <c:pt idx="60">
                  <c:v>7.3082514084231782</c:v>
                </c:pt>
                <c:pt idx="61">
                  <c:v>6.9916226046061443</c:v>
                </c:pt>
                <c:pt idx="62">
                  <c:v>6.8334150506180471</c:v>
                </c:pt>
                <c:pt idx="63">
                  <c:v>7.2415191215960224</c:v>
                </c:pt>
                <c:pt idx="64">
                  <c:v>7.2279356468411242</c:v>
                </c:pt>
                <c:pt idx="65">
                  <c:v>7.0417147018648034</c:v>
                </c:pt>
                <c:pt idx="66">
                  <c:v>6.2910686357201664</c:v>
                </c:pt>
                <c:pt idx="67">
                  <c:v>7.6201190869181232</c:v>
                </c:pt>
                <c:pt idx="68">
                  <c:v>14.144117464073705</c:v>
                </c:pt>
                <c:pt idx="69">
                  <c:v>15.967416239448486</c:v>
                </c:pt>
                <c:pt idx="70">
                  <c:v>18.944952042944244</c:v>
                </c:pt>
                <c:pt idx="71">
                  <c:v>18.940281525860307</c:v>
                </c:pt>
                <c:pt idx="72">
                  <c:v>19.132453046929967</c:v>
                </c:pt>
                <c:pt idx="73">
                  <c:v>20.377070584178295</c:v>
                </c:pt>
                <c:pt idx="74">
                  <c:v>18.80306469551633</c:v>
                </c:pt>
                <c:pt idx="75">
                  <c:v>21.863923606609863</c:v>
                </c:pt>
                <c:pt idx="76">
                  <c:v>21.880995480872322</c:v>
                </c:pt>
                <c:pt idx="77">
                  <c:v>20.314456298254939</c:v>
                </c:pt>
                <c:pt idx="78">
                  <c:v>20.666574044866501</c:v>
                </c:pt>
                <c:pt idx="79">
                  <c:v>21.955525356284291</c:v>
                </c:pt>
                <c:pt idx="80">
                  <c:v>20.97562379765775</c:v>
                </c:pt>
                <c:pt idx="81">
                  <c:v>15.431020814631372</c:v>
                </c:pt>
                <c:pt idx="82">
                  <c:v>13.060877179748104</c:v>
                </c:pt>
                <c:pt idx="83">
                  <c:v>13.48132770278937</c:v>
                </c:pt>
                <c:pt idx="84">
                  <c:v>12.44119931841886</c:v>
                </c:pt>
                <c:pt idx="85">
                  <c:v>12.570529543432958</c:v>
                </c:pt>
                <c:pt idx="86">
                  <c:v>13.738665217800939</c:v>
                </c:pt>
                <c:pt idx="87">
                  <c:v>14.811414620644497</c:v>
                </c:pt>
                <c:pt idx="88">
                  <c:v>12.18076909433589</c:v>
                </c:pt>
                <c:pt idx="89">
                  <c:v>12.004002912410638</c:v>
                </c:pt>
                <c:pt idx="90">
                  <c:v>11.354308905483066</c:v>
                </c:pt>
                <c:pt idx="91">
                  <c:v>11.699326718121132</c:v>
                </c:pt>
                <c:pt idx="92">
                  <c:v>11.659605419369422</c:v>
                </c:pt>
                <c:pt idx="93">
                  <c:v>12.052867322860855</c:v>
                </c:pt>
                <c:pt idx="94">
                  <c:v>10.157268301062587</c:v>
                </c:pt>
                <c:pt idx="95">
                  <c:v>9.184805381900965</c:v>
                </c:pt>
                <c:pt idx="96">
                  <c:v>9.3305386290331747</c:v>
                </c:pt>
                <c:pt idx="97">
                  <c:v>8.8498604439803294</c:v>
                </c:pt>
                <c:pt idx="98">
                  <c:v>9.15057303735421</c:v>
                </c:pt>
                <c:pt idx="99">
                  <c:v>8.9311811523550801</c:v>
                </c:pt>
                <c:pt idx="100">
                  <c:v>7.3784320207860281</c:v>
                </c:pt>
                <c:pt idx="101">
                  <c:v>9.9899022824650938</c:v>
                </c:pt>
                <c:pt idx="102">
                  <c:v>9.2660022996684326</c:v>
                </c:pt>
                <c:pt idx="103">
                  <c:v>10.073982344154382</c:v>
                </c:pt>
                <c:pt idx="104">
                  <c:v>10.165657316651414</c:v>
                </c:pt>
                <c:pt idx="105">
                  <c:v>11.501966124531632</c:v>
                </c:pt>
                <c:pt idx="106">
                  <c:v>11.839026093824486</c:v>
                </c:pt>
                <c:pt idx="107">
                  <c:v>11.127870660793736</c:v>
                </c:pt>
                <c:pt idx="108">
                  <c:v>11.259029436892121</c:v>
                </c:pt>
                <c:pt idx="109">
                  <c:v>11.821887052572123</c:v>
                </c:pt>
                <c:pt idx="110">
                  <c:v>11.59360899982145</c:v>
                </c:pt>
                <c:pt idx="111">
                  <c:v>11.950220442744424</c:v>
                </c:pt>
                <c:pt idx="112">
                  <c:v>11.769780711481554</c:v>
                </c:pt>
                <c:pt idx="113">
                  <c:v>11.680325906488175</c:v>
                </c:pt>
                <c:pt idx="114">
                  <c:v>9.4509519676508482</c:v>
                </c:pt>
                <c:pt idx="115">
                  <c:v>9.2566554654449043</c:v>
                </c:pt>
                <c:pt idx="116">
                  <c:v>9.3527894672551959</c:v>
                </c:pt>
                <c:pt idx="117">
                  <c:v>9.8258410242592404</c:v>
                </c:pt>
                <c:pt idx="118">
                  <c:v>7.0828498741634167</c:v>
                </c:pt>
                <c:pt idx="119">
                  <c:v>6.9470944072558538</c:v>
                </c:pt>
                <c:pt idx="120">
                  <c:v>7.6650092627323074</c:v>
                </c:pt>
                <c:pt idx="121">
                  <c:v>7.3017433433944365</c:v>
                </c:pt>
                <c:pt idx="122">
                  <c:v>6.3384318166747802</c:v>
                </c:pt>
                <c:pt idx="123">
                  <c:v>7.6404838122251642</c:v>
                </c:pt>
                <c:pt idx="124">
                  <c:v>6.1956306647322616</c:v>
                </c:pt>
                <c:pt idx="125">
                  <c:v>7.4239497775368717</c:v>
                </c:pt>
                <c:pt idx="126">
                  <c:v>7.0138327029426462</c:v>
                </c:pt>
                <c:pt idx="127">
                  <c:v>8.2649686785219778</c:v>
                </c:pt>
                <c:pt idx="128">
                  <c:v>8.9062282720589412</c:v>
                </c:pt>
                <c:pt idx="129">
                  <c:v>7.829196721291062</c:v>
                </c:pt>
                <c:pt idx="130">
                  <c:v>8.2492865508002708</c:v>
                </c:pt>
                <c:pt idx="131">
                  <c:v>9.1438805850407014</c:v>
                </c:pt>
                <c:pt idx="132">
                  <c:v>9.1189308435669432</c:v>
                </c:pt>
                <c:pt idx="133">
                  <c:v>6.6341188289625608</c:v>
                </c:pt>
                <c:pt idx="134">
                  <c:v>5.3813164184584261</c:v>
                </c:pt>
                <c:pt idx="135">
                  <c:v>6.2400608394711936</c:v>
                </c:pt>
                <c:pt idx="136">
                  <c:v>4.564327201642298</c:v>
                </c:pt>
                <c:pt idx="137">
                  <c:v>4.3265750185766221</c:v>
                </c:pt>
                <c:pt idx="138">
                  <c:v>4.8526142115026865</c:v>
                </c:pt>
                <c:pt idx="139">
                  <c:v>4.6131728730115089</c:v>
                </c:pt>
                <c:pt idx="140">
                  <c:v>4.5024529642596747</c:v>
                </c:pt>
                <c:pt idx="141">
                  <c:v>4.4685573515651482</c:v>
                </c:pt>
                <c:pt idx="142">
                  <c:v>4.9848339683698963</c:v>
                </c:pt>
                <c:pt idx="143">
                  <c:v>4.649977130028482</c:v>
                </c:pt>
                <c:pt idx="144">
                  <c:v>3.3244645285255547</c:v>
                </c:pt>
                <c:pt idx="145">
                  <c:v>3.2057493211460595</c:v>
                </c:pt>
                <c:pt idx="146">
                  <c:v>4.9791819599258513</c:v>
                </c:pt>
                <c:pt idx="147">
                  <c:v>5.4907559985038974</c:v>
                </c:pt>
                <c:pt idx="148">
                  <c:v>4.544294926609</c:v>
                </c:pt>
                <c:pt idx="149">
                  <c:v>5.1571553622238859</c:v>
                </c:pt>
                <c:pt idx="150">
                  <c:v>5.1754323912077496</c:v>
                </c:pt>
                <c:pt idx="151">
                  <c:v>5.286429880854886</c:v>
                </c:pt>
                <c:pt idx="152">
                  <c:v>5.4225368532105129</c:v>
                </c:pt>
                <c:pt idx="153">
                  <c:v>5.3265415466446644</c:v>
                </c:pt>
                <c:pt idx="154">
                  <c:v>5.3681782607177482</c:v>
                </c:pt>
                <c:pt idx="155">
                  <c:v>5.2512884771426354</c:v>
                </c:pt>
                <c:pt idx="156">
                  <c:v>5.3635786766581237</c:v>
                </c:pt>
                <c:pt idx="157">
                  <c:v>3.7096584934181278</c:v>
                </c:pt>
                <c:pt idx="158">
                  <c:v>3.9506687961125095</c:v>
                </c:pt>
                <c:pt idx="159">
                  <c:v>3.7863677322918456</c:v>
                </c:pt>
                <c:pt idx="160">
                  <c:v>3.7533253269943372</c:v>
                </c:pt>
                <c:pt idx="161">
                  <c:v>2.8830941117029911</c:v>
                </c:pt>
                <c:pt idx="162">
                  <c:v>3.6472330993812112</c:v>
                </c:pt>
                <c:pt idx="163">
                  <c:v>3.3569980455960033</c:v>
                </c:pt>
                <c:pt idx="164">
                  <c:v>3.0495321410788372</c:v>
                </c:pt>
                <c:pt idx="165">
                  <c:v>2.8357426221999025</c:v>
                </c:pt>
                <c:pt idx="166">
                  <c:v>3.6920536044904324</c:v>
                </c:pt>
                <c:pt idx="167">
                  <c:v>4.1463647600523661</c:v>
                </c:pt>
                <c:pt idx="168">
                  <c:v>4.1738802804662232</c:v>
                </c:pt>
                <c:pt idx="169">
                  <c:v>4.2741952104280205</c:v>
                </c:pt>
                <c:pt idx="170">
                  <c:v>3.713731829976707</c:v>
                </c:pt>
                <c:pt idx="171">
                  <c:v>5.570470549471529</c:v>
                </c:pt>
                <c:pt idx="172">
                  <c:v>5.6799682641556881</c:v>
                </c:pt>
                <c:pt idx="173">
                  <c:v>5.8697546005620715</c:v>
                </c:pt>
                <c:pt idx="174">
                  <c:v>6.5028835485800851</c:v>
                </c:pt>
                <c:pt idx="175">
                  <c:v>6.0370201815656666</c:v>
                </c:pt>
                <c:pt idx="176">
                  <c:v>5.8483586747875016</c:v>
                </c:pt>
                <c:pt idx="177">
                  <c:v>6.0985467494268031</c:v>
                </c:pt>
                <c:pt idx="178">
                  <c:v>6.249251771679476</c:v>
                </c:pt>
                <c:pt idx="179">
                  <c:v>6.1792158992034274</c:v>
                </c:pt>
                <c:pt idx="180">
                  <c:v>7.2344560737817476</c:v>
                </c:pt>
                <c:pt idx="181">
                  <c:v>7.2871765384355802</c:v>
                </c:pt>
                <c:pt idx="182">
                  <c:v>7.1705534278269312</c:v>
                </c:pt>
                <c:pt idx="183">
                  <c:v>6.9791206301502928</c:v>
                </c:pt>
                <c:pt idx="184">
                  <c:v>6.9970441419390905</c:v>
                </c:pt>
                <c:pt idx="185">
                  <c:v>6.1444840839112169</c:v>
                </c:pt>
                <c:pt idx="186">
                  <c:v>6.0157010596535221</c:v>
                </c:pt>
                <c:pt idx="187">
                  <c:v>5.8842511971265443</c:v>
                </c:pt>
                <c:pt idx="188">
                  <c:v>6.2774731741590983</c:v>
                </c:pt>
                <c:pt idx="189">
                  <c:v>4.8842985188398913</c:v>
                </c:pt>
                <c:pt idx="190">
                  <c:v>5.4195571210619908</c:v>
                </c:pt>
                <c:pt idx="191">
                  <c:v>5.2402819434490766</c:v>
                </c:pt>
                <c:pt idx="192">
                  <c:v>4.8915517989499335</c:v>
                </c:pt>
                <c:pt idx="193">
                  <c:v>4.5574163555312186</c:v>
                </c:pt>
                <c:pt idx="194">
                  <c:v>4.2219435350981938</c:v>
                </c:pt>
                <c:pt idx="195">
                  <c:v>4.1496249110445582</c:v>
                </c:pt>
                <c:pt idx="196">
                  <c:v>4.5073495277597297</c:v>
                </c:pt>
                <c:pt idx="197">
                  <c:v>3.7117818328525676</c:v>
                </c:pt>
                <c:pt idx="198">
                  <c:v>3.5291861745859077</c:v>
                </c:pt>
                <c:pt idx="199">
                  <c:v>3.6175104898738208</c:v>
                </c:pt>
                <c:pt idx="200">
                  <c:v>4.0503679079886945</c:v>
                </c:pt>
                <c:pt idx="201">
                  <c:v>3.8825165400420802</c:v>
                </c:pt>
                <c:pt idx="202">
                  <c:v>3.8970897064092958</c:v>
                </c:pt>
                <c:pt idx="203">
                  <c:v>4.0236256638130463</c:v>
                </c:pt>
                <c:pt idx="204">
                  <c:v>4.1954723284939099</c:v>
                </c:pt>
                <c:pt idx="205">
                  <c:v>4.6640160229079131</c:v>
                </c:pt>
                <c:pt idx="206">
                  <c:v>4.7170350754031753</c:v>
                </c:pt>
                <c:pt idx="207">
                  <c:v>4.7904968651473201</c:v>
                </c:pt>
                <c:pt idx="208">
                  <c:v>4.9515938983184071</c:v>
                </c:pt>
                <c:pt idx="209">
                  <c:v>4.6549244491332686</c:v>
                </c:pt>
                <c:pt idx="210">
                  <c:v>3.9723645904179872</c:v>
                </c:pt>
                <c:pt idx="211">
                  <c:v>3.7277545774911491</c:v>
                </c:pt>
                <c:pt idx="212">
                  <c:v>4.2263915206156799</c:v>
                </c:pt>
                <c:pt idx="213">
                  <c:v>3.7949310603253794</c:v>
                </c:pt>
                <c:pt idx="214">
                  <c:v>3.6472236496693178</c:v>
                </c:pt>
                <c:pt idx="215">
                  <c:v>3.9964200607266021</c:v>
                </c:pt>
                <c:pt idx="216">
                  <c:v>4.3646802720403111</c:v>
                </c:pt>
                <c:pt idx="217">
                  <c:v>4.1096896753999967</c:v>
                </c:pt>
                <c:pt idx="218">
                  <c:v>3.8551685619231835</c:v>
                </c:pt>
                <c:pt idx="219">
                  <c:v>3.7985898003943142</c:v>
                </c:pt>
                <c:pt idx="220">
                  <c:v>3.5625490162640494</c:v>
                </c:pt>
                <c:pt idx="221">
                  <c:v>3.4998140389876919</c:v>
                </c:pt>
                <c:pt idx="222">
                  <c:v>3.6505339828596162</c:v>
                </c:pt>
                <c:pt idx="223">
                  <c:v>3.7262711572496832</c:v>
                </c:pt>
                <c:pt idx="224">
                  <c:v>4.2389489169120997</c:v>
                </c:pt>
                <c:pt idx="225">
                  <c:v>4.9813815055950394</c:v>
                </c:pt>
                <c:pt idx="226">
                  <c:v>4.0847535623992126</c:v>
                </c:pt>
                <c:pt idx="227">
                  <c:v>4.8760127908121342</c:v>
                </c:pt>
                <c:pt idx="228">
                  <c:v>5.149361409139952</c:v>
                </c:pt>
                <c:pt idx="229">
                  <c:v>4.9133159543981009</c:v>
                </c:pt>
                <c:pt idx="230">
                  <c:v>5.3855853754996463</c:v>
                </c:pt>
                <c:pt idx="231">
                  <c:v>4.8890270528333835</c:v>
                </c:pt>
                <c:pt idx="232">
                  <c:v>4.7176990051149392</c:v>
                </c:pt>
                <c:pt idx="233">
                  <c:v>4.7713623376918424</c:v>
                </c:pt>
                <c:pt idx="234">
                  <c:v>4.6662582563860244</c:v>
                </c:pt>
                <c:pt idx="235">
                  <c:v>4.5168798486707518</c:v>
                </c:pt>
                <c:pt idx="236">
                  <c:v>5.0099612808151894</c:v>
                </c:pt>
                <c:pt idx="237">
                  <c:v>5.5693260543900225</c:v>
                </c:pt>
                <c:pt idx="238">
                  <c:v>4.9534605858503111</c:v>
                </c:pt>
                <c:pt idx="239">
                  <c:v>4.6583398727320091</c:v>
                </c:pt>
                <c:pt idx="240">
                  <c:v>5.0283304996169509</c:v>
                </c:pt>
                <c:pt idx="241">
                  <c:v>4.9819026687372814</c:v>
                </c:pt>
                <c:pt idx="242">
                  <c:v>4.3972347616253016</c:v>
                </c:pt>
                <c:pt idx="243">
                  <c:v>3.729338833503193</c:v>
                </c:pt>
                <c:pt idx="244">
                  <c:v>3.9522411097106191</c:v>
                </c:pt>
                <c:pt idx="245">
                  <c:v>3.6507984554779549</c:v>
                </c:pt>
                <c:pt idx="246">
                  <c:v>3.983373833190007</c:v>
                </c:pt>
                <c:pt idx="247">
                  <c:v>3.5819619237464906</c:v>
                </c:pt>
                <c:pt idx="248">
                  <c:v>3.5326679413907103</c:v>
                </c:pt>
                <c:pt idx="249">
                  <c:v>3.5878180683204919</c:v>
                </c:pt>
                <c:pt idx="250">
                  <c:v>3.7052856004698986</c:v>
                </c:pt>
                <c:pt idx="251">
                  <c:v>3.9345541836961484</c:v>
                </c:pt>
                <c:pt idx="252">
                  <c:v>4.4191705826707839</c:v>
                </c:pt>
                <c:pt idx="253">
                  <c:v>4.4067823240159454</c:v>
                </c:pt>
                <c:pt idx="254">
                  <c:v>4.4078038732018765</c:v>
                </c:pt>
                <c:pt idx="255">
                  <c:v>4.4090570630871184</c:v>
                </c:pt>
                <c:pt idx="256">
                  <c:v>4.2784942094049594</c:v>
                </c:pt>
                <c:pt idx="257">
                  <c:v>4.9030024750632117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5-4F70-BF85-35E66DAD5843}"/>
            </c:ext>
          </c:extLst>
        </c:ser>
        <c:ser>
          <c:idx val="0"/>
          <c:order val="2"/>
          <c:tx>
            <c:strRef>
              <c:f>周度名义GDP!$M$20</c:f>
              <c:strCache>
                <c:ptCount val="1"/>
                <c:pt idx="0">
                  <c:v>GDP:现价:当季同比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周度名义GDP!$H$25:$H$282</c:f>
              <c:numCache>
                <c:formatCode>m/d/yyyy</c:formatCode>
                <c:ptCount val="258"/>
                <c:pt idx="0">
                  <c:v>43736</c:v>
                </c:pt>
                <c:pt idx="1">
                  <c:v>43743</c:v>
                </c:pt>
                <c:pt idx="2">
                  <c:v>43750</c:v>
                </c:pt>
                <c:pt idx="3">
                  <c:v>43757</c:v>
                </c:pt>
                <c:pt idx="4">
                  <c:v>43764</c:v>
                </c:pt>
                <c:pt idx="5">
                  <c:v>43771</c:v>
                </c:pt>
                <c:pt idx="6">
                  <c:v>43778</c:v>
                </c:pt>
                <c:pt idx="7">
                  <c:v>43785</c:v>
                </c:pt>
                <c:pt idx="8">
                  <c:v>43792</c:v>
                </c:pt>
                <c:pt idx="9">
                  <c:v>43799</c:v>
                </c:pt>
                <c:pt idx="10">
                  <c:v>43806</c:v>
                </c:pt>
                <c:pt idx="11">
                  <c:v>43813</c:v>
                </c:pt>
                <c:pt idx="12">
                  <c:v>43820</c:v>
                </c:pt>
                <c:pt idx="13">
                  <c:v>43827</c:v>
                </c:pt>
                <c:pt idx="14">
                  <c:v>43834</c:v>
                </c:pt>
                <c:pt idx="15">
                  <c:v>43841</c:v>
                </c:pt>
                <c:pt idx="16">
                  <c:v>43848</c:v>
                </c:pt>
                <c:pt idx="17">
                  <c:v>43855</c:v>
                </c:pt>
                <c:pt idx="18">
                  <c:v>43862</c:v>
                </c:pt>
                <c:pt idx="19">
                  <c:v>43869</c:v>
                </c:pt>
                <c:pt idx="20">
                  <c:v>43876</c:v>
                </c:pt>
                <c:pt idx="21">
                  <c:v>43883</c:v>
                </c:pt>
                <c:pt idx="22">
                  <c:v>43890</c:v>
                </c:pt>
                <c:pt idx="23">
                  <c:v>43897</c:v>
                </c:pt>
                <c:pt idx="24">
                  <c:v>43904</c:v>
                </c:pt>
                <c:pt idx="25">
                  <c:v>43911</c:v>
                </c:pt>
                <c:pt idx="26">
                  <c:v>43918</c:v>
                </c:pt>
                <c:pt idx="27">
                  <c:v>43925</c:v>
                </c:pt>
                <c:pt idx="28">
                  <c:v>43932</c:v>
                </c:pt>
                <c:pt idx="29">
                  <c:v>43939</c:v>
                </c:pt>
                <c:pt idx="30">
                  <c:v>43946</c:v>
                </c:pt>
                <c:pt idx="31">
                  <c:v>43953</c:v>
                </c:pt>
                <c:pt idx="32">
                  <c:v>43960</c:v>
                </c:pt>
                <c:pt idx="33">
                  <c:v>43967</c:v>
                </c:pt>
                <c:pt idx="34">
                  <c:v>43974</c:v>
                </c:pt>
                <c:pt idx="35">
                  <c:v>43981</c:v>
                </c:pt>
                <c:pt idx="36">
                  <c:v>43988</c:v>
                </c:pt>
                <c:pt idx="37">
                  <c:v>43995</c:v>
                </c:pt>
                <c:pt idx="38">
                  <c:v>44002</c:v>
                </c:pt>
                <c:pt idx="39">
                  <c:v>44009</c:v>
                </c:pt>
                <c:pt idx="40">
                  <c:v>44016</c:v>
                </c:pt>
                <c:pt idx="41">
                  <c:v>44023</c:v>
                </c:pt>
                <c:pt idx="42">
                  <c:v>44030</c:v>
                </c:pt>
                <c:pt idx="43">
                  <c:v>44037</c:v>
                </c:pt>
                <c:pt idx="44">
                  <c:v>44044</c:v>
                </c:pt>
                <c:pt idx="45">
                  <c:v>44051</c:v>
                </c:pt>
                <c:pt idx="46">
                  <c:v>44058</c:v>
                </c:pt>
                <c:pt idx="47">
                  <c:v>44065</c:v>
                </c:pt>
                <c:pt idx="48">
                  <c:v>44072</c:v>
                </c:pt>
                <c:pt idx="49">
                  <c:v>44079</c:v>
                </c:pt>
                <c:pt idx="50">
                  <c:v>44086</c:v>
                </c:pt>
                <c:pt idx="51">
                  <c:v>44093</c:v>
                </c:pt>
                <c:pt idx="52">
                  <c:v>44100</c:v>
                </c:pt>
                <c:pt idx="53">
                  <c:v>44107</c:v>
                </c:pt>
                <c:pt idx="54">
                  <c:v>44114</c:v>
                </c:pt>
                <c:pt idx="55">
                  <c:v>44121</c:v>
                </c:pt>
                <c:pt idx="56">
                  <c:v>44128</c:v>
                </c:pt>
                <c:pt idx="57">
                  <c:v>44135</c:v>
                </c:pt>
                <c:pt idx="58">
                  <c:v>44142</c:v>
                </c:pt>
                <c:pt idx="59">
                  <c:v>44149</c:v>
                </c:pt>
                <c:pt idx="60">
                  <c:v>44156</c:v>
                </c:pt>
                <c:pt idx="61">
                  <c:v>44163</c:v>
                </c:pt>
                <c:pt idx="62">
                  <c:v>44170</c:v>
                </c:pt>
                <c:pt idx="63">
                  <c:v>44177</c:v>
                </c:pt>
                <c:pt idx="64">
                  <c:v>44184</c:v>
                </c:pt>
                <c:pt idx="65">
                  <c:v>44191</c:v>
                </c:pt>
                <c:pt idx="66">
                  <c:v>44198</c:v>
                </c:pt>
                <c:pt idx="67">
                  <c:v>44205</c:v>
                </c:pt>
                <c:pt idx="68">
                  <c:v>44212</c:v>
                </c:pt>
                <c:pt idx="69">
                  <c:v>44219</c:v>
                </c:pt>
                <c:pt idx="70">
                  <c:v>44226</c:v>
                </c:pt>
                <c:pt idx="71">
                  <c:v>44233</c:v>
                </c:pt>
                <c:pt idx="72">
                  <c:v>44240</c:v>
                </c:pt>
                <c:pt idx="73">
                  <c:v>44247</c:v>
                </c:pt>
                <c:pt idx="74">
                  <c:v>44254</c:v>
                </c:pt>
                <c:pt idx="75">
                  <c:v>44261</c:v>
                </c:pt>
                <c:pt idx="76">
                  <c:v>44268</c:v>
                </c:pt>
                <c:pt idx="77">
                  <c:v>44275</c:v>
                </c:pt>
                <c:pt idx="78">
                  <c:v>44282</c:v>
                </c:pt>
                <c:pt idx="79">
                  <c:v>44289</c:v>
                </c:pt>
                <c:pt idx="80">
                  <c:v>44296</c:v>
                </c:pt>
                <c:pt idx="81">
                  <c:v>44303</c:v>
                </c:pt>
                <c:pt idx="82">
                  <c:v>44310</c:v>
                </c:pt>
                <c:pt idx="83">
                  <c:v>44317</c:v>
                </c:pt>
                <c:pt idx="84">
                  <c:v>44324</c:v>
                </c:pt>
                <c:pt idx="85">
                  <c:v>44331</c:v>
                </c:pt>
                <c:pt idx="86">
                  <c:v>44338</c:v>
                </c:pt>
                <c:pt idx="87">
                  <c:v>44345</c:v>
                </c:pt>
                <c:pt idx="88">
                  <c:v>44352</c:v>
                </c:pt>
                <c:pt idx="89">
                  <c:v>44359</c:v>
                </c:pt>
                <c:pt idx="90">
                  <c:v>44366</c:v>
                </c:pt>
                <c:pt idx="91">
                  <c:v>44373</c:v>
                </c:pt>
                <c:pt idx="92">
                  <c:v>44380</c:v>
                </c:pt>
                <c:pt idx="93">
                  <c:v>44387</c:v>
                </c:pt>
                <c:pt idx="94">
                  <c:v>44394</c:v>
                </c:pt>
                <c:pt idx="95">
                  <c:v>44401</c:v>
                </c:pt>
                <c:pt idx="96">
                  <c:v>44408</c:v>
                </c:pt>
                <c:pt idx="97">
                  <c:v>44415</c:v>
                </c:pt>
                <c:pt idx="98">
                  <c:v>44422</c:v>
                </c:pt>
                <c:pt idx="99">
                  <c:v>44429</c:v>
                </c:pt>
                <c:pt idx="100">
                  <c:v>44436</c:v>
                </c:pt>
                <c:pt idx="101">
                  <c:v>44443</c:v>
                </c:pt>
                <c:pt idx="102">
                  <c:v>44450</c:v>
                </c:pt>
                <c:pt idx="103">
                  <c:v>44457</c:v>
                </c:pt>
                <c:pt idx="104">
                  <c:v>44464</c:v>
                </c:pt>
                <c:pt idx="105">
                  <c:v>44471</c:v>
                </c:pt>
                <c:pt idx="106">
                  <c:v>44478</c:v>
                </c:pt>
                <c:pt idx="107">
                  <c:v>44485</c:v>
                </c:pt>
                <c:pt idx="108">
                  <c:v>44492</c:v>
                </c:pt>
                <c:pt idx="109">
                  <c:v>44499</c:v>
                </c:pt>
                <c:pt idx="110">
                  <c:v>44506</c:v>
                </c:pt>
                <c:pt idx="111">
                  <c:v>44513</c:v>
                </c:pt>
                <c:pt idx="112">
                  <c:v>44520</c:v>
                </c:pt>
                <c:pt idx="113">
                  <c:v>44527</c:v>
                </c:pt>
                <c:pt idx="114">
                  <c:v>44534</c:v>
                </c:pt>
                <c:pt idx="115">
                  <c:v>44541</c:v>
                </c:pt>
                <c:pt idx="116">
                  <c:v>44548</c:v>
                </c:pt>
                <c:pt idx="117">
                  <c:v>44555</c:v>
                </c:pt>
                <c:pt idx="118">
                  <c:v>44562</c:v>
                </c:pt>
                <c:pt idx="119">
                  <c:v>44569</c:v>
                </c:pt>
                <c:pt idx="120">
                  <c:v>44576</c:v>
                </c:pt>
                <c:pt idx="121">
                  <c:v>44583</c:v>
                </c:pt>
                <c:pt idx="122">
                  <c:v>44590</c:v>
                </c:pt>
                <c:pt idx="123">
                  <c:v>44597</c:v>
                </c:pt>
                <c:pt idx="124">
                  <c:v>44604</c:v>
                </c:pt>
                <c:pt idx="125">
                  <c:v>44611</c:v>
                </c:pt>
                <c:pt idx="126">
                  <c:v>44618</c:v>
                </c:pt>
                <c:pt idx="127">
                  <c:v>44625</c:v>
                </c:pt>
                <c:pt idx="128">
                  <c:v>44632</c:v>
                </c:pt>
                <c:pt idx="129">
                  <c:v>44639</c:v>
                </c:pt>
                <c:pt idx="130">
                  <c:v>44646</c:v>
                </c:pt>
                <c:pt idx="131">
                  <c:v>44653</c:v>
                </c:pt>
                <c:pt idx="132">
                  <c:v>44660</c:v>
                </c:pt>
                <c:pt idx="133">
                  <c:v>44667</c:v>
                </c:pt>
                <c:pt idx="134">
                  <c:v>44674</c:v>
                </c:pt>
                <c:pt idx="135">
                  <c:v>44681</c:v>
                </c:pt>
                <c:pt idx="136">
                  <c:v>44688</c:v>
                </c:pt>
                <c:pt idx="137">
                  <c:v>44695</c:v>
                </c:pt>
                <c:pt idx="138">
                  <c:v>44702</c:v>
                </c:pt>
                <c:pt idx="139">
                  <c:v>44709</c:v>
                </c:pt>
                <c:pt idx="140">
                  <c:v>44716</c:v>
                </c:pt>
                <c:pt idx="141">
                  <c:v>44723</c:v>
                </c:pt>
                <c:pt idx="142">
                  <c:v>44730</c:v>
                </c:pt>
                <c:pt idx="143">
                  <c:v>44737</c:v>
                </c:pt>
                <c:pt idx="144">
                  <c:v>44744</c:v>
                </c:pt>
                <c:pt idx="145">
                  <c:v>44751</c:v>
                </c:pt>
                <c:pt idx="146">
                  <c:v>44758</c:v>
                </c:pt>
                <c:pt idx="147">
                  <c:v>44765</c:v>
                </c:pt>
                <c:pt idx="148">
                  <c:v>44772</c:v>
                </c:pt>
                <c:pt idx="149">
                  <c:v>44779</c:v>
                </c:pt>
                <c:pt idx="150">
                  <c:v>44786</c:v>
                </c:pt>
                <c:pt idx="151">
                  <c:v>44793</c:v>
                </c:pt>
                <c:pt idx="152">
                  <c:v>44800</c:v>
                </c:pt>
                <c:pt idx="153">
                  <c:v>44807</c:v>
                </c:pt>
                <c:pt idx="154">
                  <c:v>44814</c:v>
                </c:pt>
                <c:pt idx="155">
                  <c:v>44821</c:v>
                </c:pt>
                <c:pt idx="156">
                  <c:v>44828</c:v>
                </c:pt>
                <c:pt idx="157">
                  <c:v>44835</c:v>
                </c:pt>
                <c:pt idx="158">
                  <c:v>44842</c:v>
                </c:pt>
                <c:pt idx="159">
                  <c:v>44849</c:v>
                </c:pt>
                <c:pt idx="160">
                  <c:v>44856</c:v>
                </c:pt>
                <c:pt idx="161">
                  <c:v>44863</c:v>
                </c:pt>
                <c:pt idx="162">
                  <c:v>44870</c:v>
                </c:pt>
                <c:pt idx="163">
                  <c:v>44877</c:v>
                </c:pt>
                <c:pt idx="164">
                  <c:v>44884</c:v>
                </c:pt>
                <c:pt idx="165">
                  <c:v>44891</c:v>
                </c:pt>
                <c:pt idx="166">
                  <c:v>44898</c:v>
                </c:pt>
                <c:pt idx="167">
                  <c:v>44905</c:v>
                </c:pt>
                <c:pt idx="168">
                  <c:v>44912</c:v>
                </c:pt>
                <c:pt idx="169">
                  <c:v>44919</c:v>
                </c:pt>
                <c:pt idx="170">
                  <c:v>44926</c:v>
                </c:pt>
                <c:pt idx="171">
                  <c:v>44933</c:v>
                </c:pt>
                <c:pt idx="172">
                  <c:v>44940</c:v>
                </c:pt>
                <c:pt idx="173">
                  <c:v>44947</c:v>
                </c:pt>
                <c:pt idx="174">
                  <c:v>44954</c:v>
                </c:pt>
                <c:pt idx="175">
                  <c:v>44961</c:v>
                </c:pt>
                <c:pt idx="176">
                  <c:v>44968</c:v>
                </c:pt>
                <c:pt idx="177">
                  <c:v>44975</c:v>
                </c:pt>
                <c:pt idx="178">
                  <c:v>44982</c:v>
                </c:pt>
                <c:pt idx="179">
                  <c:v>44989</c:v>
                </c:pt>
                <c:pt idx="180">
                  <c:v>44996</c:v>
                </c:pt>
                <c:pt idx="181">
                  <c:v>45003</c:v>
                </c:pt>
                <c:pt idx="182">
                  <c:v>45010</c:v>
                </c:pt>
                <c:pt idx="183">
                  <c:v>45017</c:v>
                </c:pt>
                <c:pt idx="184">
                  <c:v>45024</c:v>
                </c:pt>
                <c:pt idx="185">
                  <c:v>45031</c:v>
                </c:pt>
                <c:pt idx="186">
                  <c:v>45038</c:v>
                </c:pt>
                <c:pt idx="187">
                  <c:v>45045</c:v>
                </c:pt>
                <c:pt idx="188">
                  <c:v>45052</c:v>
                </c:pt>
                <c:pt idx="189">
                  <c:v>45059</c:v>
                </c:pt>
                <c:pt idx="190">
                  <c:v>45066</c:v>
                </c:pt>
                <c:pt idx="191">
                  <c:v>45073</c:v>
                </c:pt>
                <c:pt idx="192">
                  <c:v>45080</c:v>
                </c:pt>
                <c:pt idx="193">
                  <c:v>45087</c:v>
                </c:pt>
                <c:pt idx="194">
                  <c:v>45094</c:v>
                </c:pt>
                <c:pt idx="195">
                  <c:v>45101</c:v>
                </c:pt>
                <c:pt idx="196">
                  <c:v>45108</c:v>
                </c:pt>
                <c:pt idx="197">
                  <c:v>45115</c:v>
                </c:pt>
                <c:pt idx="198">
                  <c:v>45122</c:v>
                </c:pt>
                <c:pt idx="199">
                  <c:v>45129</c:v>
                </c:pt>
                <c:pt idx="200">
                  <c:v>45136</c:v>
                </c:pt>
                <c:pt idx="201">
                  <c:v>45143</c:v>
                </c:pt>
                <c:pt idx="202">
                  <c:v>45150</c:v>
                </c:pt>
                <c:pt idx="203">
                  <c:v>45157</c:v>
                </c:pt>
                <c:pt idx="204">
                  <c:v>45164</c:v>
                </c:pt>
                <c:pt idx="205">
                  <c:v>45171</c:v>
                </c:pt>
                <c:pt idx="206">
                  <c:v>45178</c:v>
                </c:pt>
                <c:pt idx="207">
                  <c:v>45185</c:v>
                </c:pt>
                <c:pt idx="208">
                  <c:v>45192</c:v>
                </c:pt>
                <c:pt idx="209">
                  <c:v>45199</c:v>
                </c:pt>
                <c:pt idx="210">
                  <c:v>45206</c:v>
                </c:pt>
                <c:pt idx="211">
                  <c:v>45213</c:v>
                </c:pt>
                <c:pt idx="212">
                  <c:v>45220</c:v>
                </c:pt>
                <c:pt idx="213">
                  <c:v>45227</c:v>
                </c:pt>
                <c:pt idx="214">
                  <c:v>45234</c:v>
                </c:pt>
                <c:pt idx="215">
                  <c:v>45241</c:v>
                </c:pt>
                <c:pt idx="216">
                  <c:v>45248</c:v>
                </c:pt>
                <c:pt idx="217">
                  <c:v>45255</c:v>
                </c:pt>
                <c:pt idx="218">
                  <c:v>45262</c:v>
                </c:pt>
                <c:pt idx="219">
                  <c:v>45269</c:v>
                </c:pt>
                <c:pt idx="220">
                  <c:v>45276</c:v>
                </c:pt>
                <c:pt idx="221">
                  <c:v>45283</c:v>
                </c:pt>
                <c:pt idx="222">
                  <c:v>45290</c:v>
                </c:pt>
                <c:pt idx="223">
                  <c:v>45297</c:v>
                </c:pt>
                <c:pt idx="224">
                  <c:v>45304</c:v>
                </c:pt>
                <c:pt idx="225">
                  <c:v>45311</c:v>
                </c:pt>
                <c:pt idx="226">
                  <c:v>45318</c:v>
                </c:pt>
                <c:pt idx="227">
                  <c:v>45325</c:v>
                </c:pt>
                <c:pt idx="228">
                  <c:v>45332</c:v>
                </c:pt>
                <c:pt idx="229">
                  <c:v>45339</c:v>
                </c:pt>
                <c:pt idx="230">
                  <c:v>45346</c:v>
                </c:pt>
                <c:pt idx="231">
                  <c:v>45353</c:v>
                </c:pt>
                <c:pt idx="232">
                  <c:v>45360</c:v>
                </c:pt>
                <c:pt idx="233">
                  <c:v>45367</c:v>
                </c:pt>
                <c:pt idx="234">
                  <c:v>45374</c:v>
                </c:pt>
                <c:pt idx="235">
                  <c:v>45381</c:v>
                </c:pt>
                <c:pt idx="236">
                  <c:v>45388</c:v>
                </c:pt>
                <c:pt idx="237">
                  <c:v>45395</c:v>
                </c:pt>
                <c:pt idx="238">
                  <c:v>45402</c:v>
                </c:pt>
                <c:pt idx="239">
                  <c:v>45409</c:v>
                </c:pt>
                <c:pt idx="240">
                  <c:v>45416</c:v>
                </c:pt>
                <c:pt idx="241">
                  <c:v>45423</c:v>
                </c:pt>
                <c:pt idx="242">
                  <c:v>45430</c:v>
                </c:pt>
                <c:pt idx="243">
                  <c:v>45437</c:v>
                </c:pt>
                <c:pt idx="244">
                  <c:v>45444</c:v>
                </c:pt>
                <c:pt idx="245">
                  <c:v>45451</c:v>
                </c:pt>
                <c:pt idx="246">
                  <c:v>45458</c:v>
                </c:pt>
                <c:pt idx="247">
                  <c:v>45465</c:v>
                </c:pt>
                <c:pt idx="248">
                  <c:v>45472</c:v>
                </c:pt>
                <c:pt idx="249">
                  <c:v>45479</c:v>
                </c:pt>
                <c:pt idx="250">
                  <c:v>45486</c:v>
                </c:pt>
                <c:pt idx="251">
                  <c:v>45493</c:v>
                </c:pt>
                <c:pt idx="252">
                  <c:v>45500</c:v>
                </c:pt>
                <c:pt idx="253">
                  <c:v>45507</c:v>
                </c:pt>
                <c:pt idx="254">
                  <c:v>45514</c:v>
                </c:pt>
                <c:pt idx="255">
                  <c:v>45521</c:v>
                </c:pt>
                <c:pt idx="256">
                  <c:v>45528</c:v>
                </c:pt>
                <c:pt idx="257">
                  <c:v>45535</c:v>
                </c:pt>
              </c:numCache>
            </c:numRef>
          </c:cat>
          <c:val>
            <c:numRef>
              <c:f>周度名义GDP!$N$25:$N$282</c:f>
              <c:numCache>
                <c:formatCode>General</c:formatCode>
                <c:ptCount val="258"/>
                <c:pt idx="0">
                  <c:v>6.44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9.6300000000000008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-3.25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5.31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7.82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6.57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20.73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13.09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9.31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9.43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8.3699999999999992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3.4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5.73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3.48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5.48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5.33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4.0199999999999996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 formatCode="#,##0.00_ ">
                  <c:v>3.69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 formatCode="#,##0.00_ ">
                  <c:v>3.97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 formatCode="#,##0.00_ ">
                  <c:v>4.0599999999999996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915-4F70-BF85-35E66DAD5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83968"/>
        <c:axId val="836681224"/>
      </c:lineChart>
      <c:lineChart>
        <c:grouping val="standard"/>
        <c:varyColors val="0"/>
        <c:ser>
          <c:idx val="1"/>
          <c:order val="3"/>
          <c:tx>
            <c:strRef>
              <c:f>周度名义GDP!$D$20</c:f>
              <c:strCache>
                <c:ptCount val="1"/>
                <c:pt idx="0">
                  <c:v>10Y中债利率(右轴)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周度名义GDP!$A$25:$A$280</c:f>
              <c:numCache>
                <c:formatCode>yyyy\-mm\-dd</c:formatCode>
                <c:ptCount val="256"/>
                <c:pt idx="0">
                  <c:v>43736</c:v>
                </c:pt>
                <c:pt idx="1">
                  <c:v>43743</c:v>
                </c:pt>
                <c:pt idx="2">
                  <c:v>43750</c:v>
                </c:pt>
                <c:pt idx="3">
                  <c:v>43757</c:v>
                </c:pt>
                <c:pt idx="4">
                  <c:v>43764</c:v>
                </c:pt>
                <c:pt idx="5">
                  <c:v>43771</c:v>
                </c:pt>
                <c:pt idx="6">
                  <c:v>43778</c:v>
                </c:pt>
                <c:pt idx="7">
                  <c:v>43785</c:v>
                </c:pt>
                <c:pt idx="8">
                  <c:v>43792</c:v>
                </c:pt>
                <c:pt idx="9">
                  <c:v>43799</c:v>
                </c:pt>
                <c:pt idx="10">
                  <c:v>43806</c:v>
                </c:pt>
                <c:pt idx="11">
                  <c:v>43813</c:v>
                </c:pt>
                <c:pt idx="12">
                  <c:v>43820</c:v>
                </c:pt>
                <c:pt idx="13">
                  <c:v>43827</c:v>
                </c:pt>
                <c:pt idx="14">
                  <c:v>43834</c:v>
                </c:pt>
                <c:pt idx="15">
                  <c:v>43841</c:v>
                </c:pt>
                <c:pt idx="16">
                  <c:v>43848</c:v>
                </c:pt>
                <c:pt idx="17">
                  <c:v>43855</c:v>
                </c:pt>
                <c:pt idx="18">
                  <c:v>43869</c:v>
                </c:pt>
                <c:pt idx="19">
                  <c:v>43876</c:v>
                </c:pt>
                <c:pt idx="20">
                  <c:v>43883</c:v>
                </c:pt>
                <c:pt idx="21">
                  <c:v>43890</c:v>
                </c:pt>
                <c:pt idx="22">
                  <c:v>43897</c:v>
                </c:pt>
                <c:pt idx="23">
                  <c:v>43904</c:v>
                </c:pt>
                <c:pt idx="24">
                  <c:v>43911</c:v>
                </c:pt>
                <c:pt idx="25">
                  <c:v>43918</c:v>
                </c:pt>
                <c:pt idx="26">
                  <c:v>43925</c:v>
                </c:pt>
                <c:pt idx="27">
                  <c:v>43932</c:v>
                </c:pt>
                <c:pt idx="28">
                  <c:v>43939</c:v>
                </c:pt>
                <c:pt idx="29">
                  <c:v>43946</c:v>
                </c:pt>
                <c:pt idx="30">
                  <c:v>43953</c:v>
                </c:pt>
                <c:pt idx="31">
                  <c:v>43960</c:v>
                </c:pt>
                <c:pt idx="32">
                  <c:v>43967</c:v>
                </c:pt>
                <c:pt idx="33">
                  <c:v>43974</c:v>
                </c:pt>
                <c:pt idx="34">
                  <c:v>43981</c:v>
                </c:pt>
                <c:pt idx="35">
                  <c:v>43988</c:v>
                </c:pt>
                <c:pt idx="36">
                  <c:v>43995</c:v>
                </c:pt>
                <c:pt idx="37">
                  <c:v>44002</c:v>
                </c:pt>
                <c:pt idx="38">
                  <c:v>44009</c:v>
                </c:pt>
                <c:pt idx="39">
                  <c:v>44016</c:v>
                </c:pt>
                <c:pt idx="40">
                  <c:v>44023</c:v>
                </c:pt>
                <c:pt idx="41">
                  <c:v>44030</c:v>
                </c:pt>
                <c:pt idx="42">
                  <c:v>44037</c:v>
                </c:pt>
                <c:pt idx="43">
                  <c:v>44044</c:v>
                </c:pt>
                <c:pt idx="44">
                  <c:v>44051</c:v>
                </c:pt>
                <c:pt idx="45">
                  <c:v>44058</c:v>
                </c:pt>
                <c:pt idx="46">
                  <c:v>44065</c:v>
                </c:pt>
                <c:pt idx="47">
                  <c:v>44072</c:v>
                </c:pt>
                <c:pt idx="48">
                  <c:v>44079</c:v>
                </c:pt>
                <c:pt idx="49">
                  <c:v>44086</c:v>
                </c:pt>
                <c:pt idx="50">
                  <c:v>44093</c:v>
                </c:pt>
                <c:pt idx="51">
                  <c:v>44100</c:v>
                </c:pt>
                <c:pt idx="52">
                  <c:v>44107</c:v>
                </c:pt>
                <c:pt idx="53">
                  <c:v>44114</c:v>
                </c:pt>
                <c:pt idx="54">
                  <c:v>44121</c:v>
                </c:pt>
                <c:pt idx="55">
                  <c:v>44128</c:v>
                </c:pt>
                <c:pt idx="56">
                  <c:v>44135</c:v>
                </c:pt>
                <c:pt idx="57">
                  <c:v>44142</c:v>
                </c:pt>
                <c:pt idx="58">
                  <c:v>44149</c:v>
                </c:pt>
                <c:pt idx="59">
                  <c:v>44156</c:v>
                </c:pt>
                <c:pt idx="60">
                  <c:v>44163</c:v>
                </c:pt>
                <c:pt idx="61">
                  <c:v>44170</c:v>
                </c:pt>
                <c:pt idx="62">
                  <c:v>44177</c:v>
                </c:pt>
                <c:pt idx="63">
                  <c:v>44184</c:v>
                </c:pt>
                <c:pt idx="64">
                  <c:v>44191</c:v>
                </c:pt>
                <c:pt idx="65">
                  <c:v>44198</c:v>
                </c:pt>
                <c:pt idx="66">
                  <c:v>44205</c:v>
                </c:pt>
                <c:pt idx="67">
                  <c:v>44212</c:v>
                </c:pt>
                <c:pt idx="68">
                  <c:v>44219</c:v>
                </c:pt>
                <c:pt idx="69">
                  <c:v>44226</c:v>
                </c:pt>
                <c:pt idx="70">
                  <c:v>44233</c:v>
                </c:pt>
                <c:pt idx="71">
                  <c:v>44240</c:v>
                </c:pt>
                <c:pt idx="72">
                  <c:v>44247</c:v>
                </c:pt>
                <c:pt idx="73">
                  <c:v>44254</c:v>
                </c:pt>
                <c:pt idx="74">
                  <c:v>44261</c:v>
                </c:pt>
                <c:pt idx="75">
                  <c:v>44268</c:v>
                </c:pt>
                <c:pt idx="76">
                  <c:v>44275</c:v>
                </c:pt>
                <c:pt idx="77">
                  <c:v>44282</c:v>
                </c:pt>
                <c:pt idx="78">
                  <c:v>44289</c:v>
                </c:pt>
                <c:pt idx="79">
                  <c:v>44296</c:v>
                </c:pt>
                <c:pt idx="80">
                  <c:v>44303</c:v>
                </c:pt>
                <c:pt idx="81">
                  <c:v>44310</c:v>
                </c:pt>
                <c:pt idx="82">
                  <c:v>44317</c:v>
                </c:pt>
                <c:pt idx="83">
                  <c:v>44324</c:v>
                </c:pt>
                <c:pt idx="84">
                  <c:v>44331</c:v>
                </c:pt>
                <c:pt idx="85">
                  <c:v>44338</c:v>
                </c:pt>
                <c:pt idx="86">
                  <c:v>44345</c:v>
                </c:pt>
                <c:pt idx="87">
                  <c:v>44352</c:v>
                </c:pt>
                <c:pt idx="88">
                  <c:v>44359</c:v>
                </c:pt>
                <c:pt idx="89">
                  <c:v>44366</c:v>
                </c:pt>
                <c:pt idx="90">
                  <c:v>44373</c:v>
                </c:pt>
                <c:pt idx="91">
                  <c:v>44380</c:v>
                </c:pt>
                <c:pt idx="92">
                  <c:v>44387</c:v>
                </c:pt>
                <c:pt idx="93">
                  <c:v>44394</c:v>
                </c:pt>
                <c:pt idx="94">
                  <c:v>44401</c:v>
                </c:pt>
                <c:pt idx="95">
                  <c:v>44408</c:v>
                </c:pt>
                <c:pt idx="96">
                  <c:v>44415</c:v>
                </c:pt>
                <c:pt idx="97">
                  <c:v>44422</c:v>
                </c:pt>
                <c:pt idx="98">
                  <c:v>44429</c:v>
                </c:pt>
                <c:pt idx="99">
                  <c:v>44436</c:v>
                </c:pt>
                <c:pt idx="100">
                  <c:v>44443</c:v>
                </c:pt>
                <c:pt idx="101">
                  <c:v>44450</c:v>
                </c:pt>
                <c:pt idx="102">
                  <c:v>44457</c:v>
                </c:pt>
                <c:pt idx="103">
                  <c:v>44464</c:v>
                </c:pt>
                <c:pt idx="104">
                  <c:v>44471</c:v>
                </c:pt>
                <c:pt idx="105">
                  <c:v>44478</c:v>
                </c:pt>
                <c:pt idx="106">
                  <c:v>44485</c:v>
                </c:pt>
                <c:pt idx="107">
                  <c:v>44492</c:v>
                </c:pt>
                <c:pt idx="108">
                  <c:v>44499</c:v>
                </c:pt>
                <c:pt idx="109">
                  <c:v>44506</c:v>
                </c:pt>
                <c:pt idx="110">
                  <c:v>44513</c:v>
                </c:pt>
                <c:pt idx="111">
                  <c:v>44520</c:v>
                </c:pt>
                <c:pt idx="112">
                  <c:v>44527</c:v>
                </c:pt>
                <c:pt idx="113">
                  <c:v>44534</c:v>
                </c:pt>
                <c:pt idx="114">
                  <c:v>44541</c:v>
                </c:pt>
                <c:pt idx="115">
                  <c:v>44548</c:v>
                </c:pt>
                <c:pt idx="116">
                  <c:v>44555</c:v>
                </c:pt>
                <c:pt idx="117">
                  <c:v>44562</c:v>
                </c:pt>
                <c:pt idx="118">
                  <c:v>44569</c:v>
                </c:pt>
                <c:pt idx="119">
                  <c:v>44576</c:v>
                </c:pt>
                <c:pt idx="120">
                  <c:v>44583</c:v>
                </c:pt>
                <c:pt idx="121">
                  <c:v>44590</c:v>
                </c:pt>
                <c:pt idx="122">
                  <c:v>44597</c:v>
                </c:pt>
                <c:pt idx="123">
                  <c:v>44604</c:v>
                </c:pt>
                <c:pt idx="124">
                  <c:v>44611</c:v>
                </c:pt>
                <c:pt idx="125">
                  <c:v>44618</c:v>
                </c:pt>
                <c:pt idx="126">
                  <c:v>44625</c:v>
                </c:pt>
                <c:pt idx="127">
                  <c:v>44632</c:v>
                </c:pt>
                <c:pt idx="128">
                  <c:v>44639</c:v>
                </c:pt>
                <c:pt idx="129">
                  <c:v>44646</c:v>
                </c:pt>
                <c:pt idx="130">
                  <c:v>44653</c:v>
                </c:pt>
                <c:pt idx="131">
                  <c:v>44660</c:v>
                </c:pt>
                <c:pt idx="132">
                  <c:v>44667</c:v>
                </c:pt>
                <c:pt idx="133">
                  <c:v>44674</c:v>
                </c:pt>
                <c:pt idx="134">
                  <c:v>44681</c:v>
                </c:pt>
                <c:pt idx="135">
                  <c:v>44688</c:v>
                </c:pt>
                <c:pt idx="136">
                  <c:v>44695</c:v>
                </c:pt>
                <c:pt idx="137">
                  <c:v>44702</c:v>
                </c:pt>
                <c:pt idx="138">
                  <c:v>44709</c:v>
                </c:pt>
                <c:pt idx="139">
                  <c:v>44716</c:v>
                </c:pt>
                <c:pt idx="140">
                  <c:v>44723</c:v>
                </c:pt>
                <c:pt idx="141">
                  <c:v>44730</c:v>
                </c:pt>
                <c:pt idx="142">
                  <c:v>44737</c:v>
                </c:pt>
                <c:pt idx="143">
                  <c:v>44744</c:v>
                </c:pt>
                <c:pt idx="144">
                  <c:v>44751</c:v>
                </c:pt>
                <c:pt idx="145">
                  <c:v>44758</c:v>
                </c:pt>
                <c:pt idx="146">
                  <c:v>44765</c:v>
                </c:pt>
                <c:pt idx="147">
                  <c:v>44772</c:v>
                </c:pt>
                <c:pt idx="148">
                  <c:v>44779</c:v>
                </c:pt>
                <c:pt idx="149">
                  <c:v>44786</c:v>
                </c:pt>
                <c:pt idx="150">
                  <c:v>44793</c:v>
                </c:pt>
                <c:pt idx="151">
                  <c:v>44800</c:v>
                </c:pt>
                <c:pt idx="152">
                  <c:v>44807</c:v>
                </c:pt>
                <c:pt idx="153">
                  <c:v>44814</c:v>
                </c:pt>
                <c:pt idx="154">
                  <c:v>44821</c:v>
                </c:pt>
                <c:pt idx="155">
                  <c:v>44828</c:v>
                </c:pt>
                <c:pt idx="156">
                  <c:v>44835</c:v>
                </c:pt>
                <c:pt idx="157">
                  <c:v>44842</c:v>
                </c:pt>
                <c:pt idx="158">
                  <c:v>44849</c:v>
                </c:pt>
                <c:pt idx="159">
                  <c:v>44856</c:v>
                </c:pt>
                <c:pt idx="160">
                  <c:v>44863</c:v>
                </c:pt>
                <c:pt idx="161">
                  <c:v>44870</c:v>
                </c:pt>
                <c:pt idx="162">
                  <c:v>44877</c:v>
                </c:pt>
                <c:pt idx="163">
                  <c:v>44884</c:v>
                </c:pt>
                <c:pt idx="164">
                  <c:v>44891</c:v>
                </c:pt>
                <c:pt idx="165">
                  <c:v>44898</c:v>
                </c:pt>
                <c:pt idx="166">
                  <c:v>44905</c:v>
                </c:pt>
                <c:pt idx="167">
                  <c:v>44912</c:v>
                </c:pt>
                <c:pt idx="168">
                  <c:v>44919</c:v>
                </c:pt>
                <c:pt idx="169">
                  <c:v>44926</c:v>
                </c:pt>
                <c:pt idx="170">
                  <c:v>44933</c:v>
                </c:pt>
                <c:pt idx="171">
                  <c:v>44940</c:v>
                </c:pt>
                <c:pt idx="172">
                  <c:v>44947</c:v>
                </c:pt>
                <c:pt idx="173">
                  <c:v>44954</c:v>
                </c:pt>
                <c:pt idx="174">
                  <c:v>44961</c:v>
                </c:pt>
                <c:pt idx="175">
                  <c:v>44968</c:v>
                </c:pt>
                <c:pt idx="176">
                  <c:v>44975</c:v>
                </c:pt>
                <c:pt idx="177">
                  <c:v>44982</c:v>
                </c:pt>
                <c:pt idx="178">
                  <c:v>44989</c:v>
                </c:pt>
                <c:pt idx="179">
                  <c:v>44996</c:v>
                </c:pt>
                <c:pt idx="180">
                  <c:v>45003</c:v>
                </c:pt>
                <c:pt idx="181">
                  <c:v>45010</c:v>
                </c:pt>
                <c:pt idx="182">
                  <c:v>45017</c:v>
                </c:pt>
                <c:pt idx="183">
                  <c:v>45024</c:v>
                </c:pt>
                <c:pt idx="184">
                  <c:v>45031</c:v>
                </c:pt>
                <c:pt idx="185">
                  <c:v>45038</c:v>
                </c:pt>
                <c:pt idx="186">
                  <c:v>45045</c:v>
                </c:pt>
                <c:pt idx="187">
                  <c:v>45052</c:v>
                </c:pt>
                <c:pt idx="188">
                  <c:v>45059</c:v>
                </c:pt>
                <c:pt idx="189">
                  <c:v>45066</c:v>
                </c:pt>
                <c:pt idx="190">
                  <c:v>45073</c:v>
                </c:pt>
                <c:pt idx="191">
                  <c:v>45080</c:v>
                </c:pt>
                <c:pt idx="192">
                  <c:v>45087</c:v>
                </c:pt>
                <c:pt idx="193">
                  <c:v>45094</c:v>
                </c:pt>
                <c:pt idx="194">
                  <c:v>45101</c:v>
                </c:pt>
                <c:pt idx="195">
                  <c:v>45108</c:v>
                </c:pt>
                <c:pt idx="196">
                  <c:v>45115</c:v>
                </c:pt>
                <c:pt idx="197">
                  <c:v>45122</c:v>
                </c:pt>
                <c:pt idx="198">
                  <c:v>45129</c:v>
                </c:pt>
                <c:pt idx="199">
                  <c:v>45136</c:v>
                </c:pt>
                <c:pt idx="200">
                  <c:v>45143</c:v>
                </c:pt>
                <c:pt idx="201">
                  <c:v>45150</c:v>
                </c:pt>
                <c:pt idx="202">
                  <c:v>45157</c:v>
                </c:pt>
                <c:pt idx="203">
                  <c:v>45164</c:v>
                </c:pt>
                <c:pt idx="204">
                  <c:v>45171</c:v>
                </c:pt>
                <c:pt idx="205">
                  <c:v>45178</c:v>
                </c:pt>
                <c:pt idx="206">
                  <c:v>45185</c:v>
                </c:pt>
                <c:pt idx="207">
                  <c:v>45192</c:v>
                </c:pt>
                <c:pt idx="208">
                  <c:v>45199</c:v>
                </c:pt>
                <c:pt idx="209">
                  <c:v>45206</c:v>
                </c:pt>
                <c:pt idx="210">
                  <c:v>45213</c:v>
                </c:pt>
                <c:pt idx="211">
                  <c:v>45220</c:v>
                </c:pt>
                <c:pt idx="212">
                  <c:v>45227</c:v>
                </c:pt>
                <c:pt idx="213">
                  <c:v>45234</c:v>
                </c:pt>
                <c:pt idx="214">
                  <c:v>45241</c:v>
                </c:pt>
                <c:pt idx="215">
                  <c:v>45248</c:v>
                </c:pt>
                <c:pt idx="216">
                  <c:v>45255</c:v>
                </c:pt>
                <c:pt idx="217">
                  <c:v>45262</c:v>
                </c:pt>
                <c:pt idx="218">
                  <c:v>45269</c:v>
                </c:pt>
                <c:pt idx="219">
                  <c:v>45276</c:v>
                </c:pt>
                <c:pt idx="220">
                  <c:v>45283</c:v>
                </c:pt>
                <c:pt idx="221">
                  <c:v>45290</c:v>
                </c:pt>
                <c:pt idx="222">
                  <c:v>45297</c:v>
                </c:pt>
                <c:pt idx="223">
                  <c:v>45304</c:v>
                </c:pt>
                <c:pt idx="224">
                  <c:v>45311</c:v>
                </c:pt>
                <c:pt idx="225">
                  <c:v>45318</c:v>
                </c:pt>
                <c:pt idx="226">
                  <c:v>45325</c:v>
                </c:pt>
                <c:pt idx="227">
                  <c:v>45332</c:v>
                </c:pt>
                <c:pt idx="228">
                  <c:v>45346</c:v>
                </c:pt>
                <c:pt idx="229">
                  <c:v>45353</c:v>
                </c:pt>
                <c:pt idx="230">
                  <c:v>45360</c:v>
                </c:pt>
                <c:pt idx="231">
                  <c:v>45367</c:v>
                </c:pt>
                <c:pt idx="232">
                  <c:v>45374</c:v>
                </c:pt>
                <c:pt idx="233">
                  <c:v>45381</c:v>
                </c:pt>
                <c:pt idx="234">
                  <c:v>45388</c:v>
                </c:pt>
                <c:pt idx="235">
                  <c:v>45395</c:v>
                </c:pt>
                <c:pt idx="236">
                  <c:v>45402</c:v>
                </c:pt>
                <c:pt idx="237">
                  <c:v>45409</c:v>
                </c:pt>
                <c:pt idx="238">
                  <c:v>45416</c:v>
                </c:pt>
                <c:pt idx="239">
                  <c:v>45423</c:v>
                </c:pt>
                <c:pt idx="240">
                  <c:v>45430</c:v>
                </c:pt>
                <c:pt idx="241">
                  <c:v>45437</c:v>
                </c:pt>
                <c:pt idx="242">
                  <c:v>45444</c:v>
                </c:pt>
                <c:pt idx="243">
                  <c:v>45451</c:v>
                </c:pt>
                <c:pt idx="244">
                  <c:v>45458</c:v>
                </c:pt>
                <c:pt idx="245">
                  <c:v>45465</c:v>
                </c:pt>
                <c:pt idx="246">
                  <c:v>45472</c:v>
                </c:pt>
                <c:pt idx="247">
                  <c:v>45479</c:v>
                </c:pt>
                <c:pt idx="248">
                  <c:v>45486</c:v>
                </c:pt>
                <c:pt idx="249">
                  <c:v>45493</c:v>
                </c:pt>
                <c:pt idx="250">
                  <c:v>45500</c:v>
                </c:pt>
                <c:pt idx="251">
                  <c:v>45507</c:v>
                </c:pt>
                <c:pt idx="252">
                  <c:v>45514</c:v>
                </c:pt>
                <c:pt idx="253" formatCode="m/d/yyyy">
                  <c:v>45521</c:v>
                </c:pt>
                <c:pt idx="254" formatCode="m/d/yyyy">
                  <c:v>45528</c:v>
                </c:pt>
                <c:pt idx="255" formatCode="m/d/yyyy">
                  <c:v>45535</c:v>
                </c:pt>
              </c:numCache>
            </c:numRef>
          </c:cat>
          <c:val>
            <c:numRef>
              <c:f>周度名义GDP!$D$25:$D$280</c:f>
              <c:numCache>
                <c:formatCode>#,##0.0000_ </c:formatCode>
                <c:ptCount val="256"/>
                <c:pt idx="0">
                  <c:v>3.1482000000000001</c:v>
                </c:pt>
                <c:pt idx="1">
                  <c:v>3.1410999999999998</c:v>
                </c:pt>
                <c:pt idx="2">
                  <c:v>3.1716000000000002</c:v>
                </c:pt>
                <c:pt idx="3">
                  <c:v>3.1869999999999998</c:v>
                </c:pt>
                <c:pt idx="4">
                  <c:v>3.2372000000000001</c:v>
                </c:pt>
                <c:pt idx="5">
                  <c:v>3.2757000000000001</c:v>
                </c:pt>
                <c:pt idx="6">
                  <c:v>3.2765</c:v>
                </c:pt>
                <c:pt idx="7">
                  <c:v>3.2355</c:v>
                </c:pt>
                <c:pt idx="8">
                  <c:v>3.1747000000000001</c:v>
                </c:pt>
                <c:pt idx="9">
                  <c:v>3.165</c:v>
                </c:pt>
                <c:pt idx="10">
                  <c:v>3.1751</c:v>
                </c:pt>
                <c:pt idx="11">
                  <c:v>3.1827999999999999</c:v>
                </c:pt>
                <c:pt idx="12">
                  <c:v>3.1808000000000001</c:v>
                </c:pt>
                <c:pt idx="13">
                  <c:v>3.1292</c:v>
                </c:pt>
                <c:pt idx="14">
                  <c:v>3.1427999999999998</c:v>
                </c:pt>
                <c:pt idx="15">
                  <c:v>3.0819000000000001</c:v>
                </c:pt>
                <c:pt idx="16">
                  <c:v>3.0832000000000002</c:v>
                </c:pt>
                <c:pt idx="17">
                  <c:v>2.9931999999999999</c:v>
                </c:pt>
                <c:pt idx="18">
                  <c:v>2.8024</c:v>
                </c:pt>
                <c:pt idx="19">
                  <c:v>2.8631000000000002</c:v>
                </c:pt>
                <c:pt idx="20">
                  <c:v>2.847</c:v>
                </c:pt>
                <c:pt idx="21">
                  <c:v>2.7376</c:v>
                </c:pt>
                <c:pt idx="22">
                  <c:v>2.6280000000000001</c:v>
                </c:pt>
                <c:pt idx="23">
                  <c:v>2.6758999999999999</c:v>
                </c:pt>
                <c:pt idx="24">
                  <c:v>2.6815000000000002</c:v>
                </c:pt>
                <c:pt idx="25">
                  <c:v>2.609</c:v>
                </c:pt>
                <c:pt idx="26">
                  <c:v>2.5964999999999998</c:v>
                </c:pt>
                <c:pt idx="27">
                  <c:v>2.5402999999999998</c:v>
                </c:pt>
                <c:pt idx="28">
                  <c:v>2.5590000000000002</c:v>
                </c:pt>
                <c:pt idx="29">
                  <c:v>2.5099999999999998</c:v>
                </c:pt>
                <c:pt idx="30">
                  <c:v>2.5379999999999998</c:v>
                </c:pt>
                <c:pt idx="31">
                  <c:v>2.64</c:v>
                </c:pt>
                <c:pt idx="32">
                  <c:v>2.6819999999999999</c:v>
                </c:pt>
                <c:pt idx="33">
                  <c:v>2.6175999999999999</c:v>
                </c:pt>
                <c:pt idx="34">
                  <c:v>2.7052999999999998</c:v>
                </c:pt>
                <c:pt idx="35">
                  <c:v>2.8475000000000001</c:v>
                </c:pt>
                <c:pt idx="36">
                  <c:v>2.7450999999999999</c:v>
                </c:pt>
                <c:pt idx="37">
                  <c:v>2.8752</c:v>
                </c:pt>
                <c:pt idx="38">
                  <c:v>2.8614000000000002</c:v>
                </c:pt>
                <c:pt idx="39">
                  <c:v>2.8974000000000002</c:v>
                </c:pt>
                <c:pt idx="40">
                  <c:v>3.0305</c:v>
                </c:pt>
                <c:pt idx="41">
                  <c:v>2.9506999999999999</c:v>
                </c:pt>
                <c:pt idx="42">
                  <c:v>2.8612000000000002</c:v>
                </c:pt>
                <c:pt idx="43">
                  <c:v>2.9664000000000001</c:v>
                </c:pt>
                <c:pt idx="44">
                  <c:v>2.9918</c:v>
                </c:pt>
                <c:pt idx="45">
                  <c:v>2.9369000000000001</c:v>
                </c:pt>
                <c:pt idx="46">
                  <c:v>2.9823</c:v>
                </c:pt>
                <c:pt idx="47">
                  <c:v>3.0672000000000001</c:v>
                </c:pt>
                <c:pt idx="48">
                  <c:v>3.1227999999999998</c:v>
                </c:pt>
                <c:pt idx="49">
                  <c:v>3.1345999999999998</c:v>
                </c:pt>
                <c:pt idx="50">
                  <c:v>3.1162000000000001</c:v>
                </c:pt>
                <c:pt idx="51">
                  <c:v>3.1295000000000002</c:v>
                </c:pt>
                <c:pt idx="52">
                  <c:v>3.1482000000000001</c:v>
                </c:pt>
                <c:pt idx="53">
                  <c:v>3.1898</c:v>
                </c:pt>
                <c:pt idx="54">
                  <c:v>3.2202000000000002</c:v>
                </c:pt>
                <c:pt idx="55">
                  <c:v>3.1957</c:v>
                </c:pt>
                <c:pt idx="56">
                  <c:v>3.181</c:v>
                </c:pt>
                <c:pt idx="57">
                  <c:v>3.2063000000000001</c:v>
                </c:pt>
                <c:pt idx="58">
                  <c:v>3.2715000000000001</c:v>
                </c:pt>
                <c:pt idx="59">
                  <c:v>3.31</c:v>
                </c:pt>
                <c:pt idx="60">
                  <c:v>3.3</c:v>
                </c:pt>
                <c:pt idx="61">
                  <c:v>3.2650999999999999</c:v>
                </c:pt>
                <c:pt idx="62">
                  <c:v>3.2951000000000001</c:v>
                </c:pt>
                <c:pt idx="63">
                  <c:v>3.2902</c:v>
                </c:pt>
                <c:pt idx="64">
                  <c:v>3.1878000000000002</c:v>
                </c:pt>
                <c:pt idx="65">
                  <c:v>3.1429</c:v>
                </c:pt>
                <c:pt idx="66">
                  <c:v>3.1456</c:v>
                </c:pt>
                <c:pt idx="67">
                  <c:v>3.1507999999999998</c:v>
                </c:pt>
                <c:pt idx="68">
                  <c:v>3.1185</c:v>
                </c:pt>
                <c:pt idx="69">
                  <c:v>3.1785999999999999</c:v>
                </c:pt>
                <c:pt idx="70">
                  <c:v>3.2164000000000001</c:v>
                </c:pt>
                <c:pt idx="71">
                  <c:v>3.2448999999999999</c:v>
                </c:pt>
                <c:pt idx="72">
                  <c:v>3.2605</c:v>
                </c:pt>
                <c:pt idx="73">
                  <c:v>3.2797999999999998</c:v>
                </c:pt>
                <c:pt idx="74">
                  <c:v>3.2456999999999998</c:v>
                </c:pt>
                <c:pt idx="75">
                  <c:v>3.2612999999999999</c:v>
                </c:pt>
                <c:pt idx="76">
                  <c:v>3.2364000000000002</c:v>
                </c:pt>
                <c:pt idx="77">
                  <c:v>3.1985000000000001</c:v>
                </c:pt>
                <c:pt idx="78">
                  <c:v>3.2012999999999998</c:v>
                </c:pt>
                <c:pt idx="79">
                  <c:v>3.2121</c:v>
                </c:pt>
                <c:pt idx="80">
                  <c:v>3.1631</c:v>
                </c:pt>
                <c:pt idx="81">
                  <c:v>3.1718999999999999</c:v>
                </c:pt>
                <c:pt idx="82">
                  <c:v>3.1640000000000001</c:v>
                </c:pt>
                <c:pt idx="83">
                  <c:v>3.1581999999999999</c:v>
                </c:pt>
                <c:pt idx="84">
                  <c:v>3.1421999999999999</c:v>
                </c:pt>
                <c:pt idx="85">
                  <c:v>3.0876000000000001</c:v>
                </c:pt>
                <c:pt idx="86">
                  <c:v>3.0825</c:v>
                </c:pt>
                <c:pt idx="87">
                  <c:v>3.0924999999999998</c:v>
                </c:pt>
                <c:pt idx="88">
                  <c:v>3.1276000000000002</c:v>
                </c:pt>
                <c:pt idx="89">
                  <c:v>3.1202000000000001</c:v>
                </c:pt>
                <c:pt idx="90">
                  <c:v>3.0827</c:v>
                </c:pt>
                <c:pt idx="91">
                  <c:v>3.0802999999999998</c:v>
                </c:pt>
                <c:pt idx="92">
                  <c:v>3.0105</c:v>
                </c:pt>
                <c:pt idx="93">
                  <c:v>2.9432</c:v>
                </c:pt>
                <c:pt idx="94">
                  <c:v>2.9134000000000002</c:v>
                </c:pt>
                <c:pt idx="95">
                  <c:v>2.8363</c:v>
                </c:pt>
                <c:pt idx="96">
                  <c:v>2.8138999999999998</c:v>
                </c:pt>
                <c:pt idx="97">
                  <c:v>2.8792</c:v>
                </c:pt>
                <c:pt idx="98">
                  <c:v>2.8519999999999999</c:v>
                </c:pt>
                <c:pt idx="99">
                  <c:v>2.8698000000000001</c:v>
                </c:pt>
                <c:pt idx="100">
                  <c:v>2.8327</c:v>
                </c:pt>
                <c:pt idx="101">
                  <c:v>2.8656000000000001</c:v>
                </c:pt>
                <c:pt idx="102">
                  <c:v>2.8717000000000001</c:v>
                </c:pt>
                <c:pt idx="103">
                  <c:v>2.8719000000000001</c:v>
                </c:pt>
                <c:pt idx="104">
                  <c:v>2.8776000000000002</c:v>
                </c:pt>
                <c:pt idx="105">
                  <c:v>2.9186000000000001</c:v>
                </c:pt>
                <c:pt idx="106">
                  <c:v>2.9683000000000002</c:v>
                </c:pt>
                <c:pt idx="107">
                  <c:v>2.9952999999999999</c:v>
                </c:pt>
                <c:pt idx="108">
                  <c:v>2.9731999999999998</c:v>
                </c:pt>
                <c:pt idx="109">
                  <c:v>2.8910999999999998</c:v>
                </c:pt>
                <c:pt idx="110">
                  <c:v>2.9390999999999998</c:v>
                </c:pt>
                <c:pt idx="111">
                  <c:v>2.9302000000000001</c:v>
                </c:pt>
                <c:pt idx="112">
                  <c:v>2.82</c:v>
                </c:pt>
                <c:pt idx="113">
                  <c:v>2.8700999999999999</c:v>
                </c:pt>
                <c:pt idx="114">
                  <c:v>2.8426</c:v>
                </c:pt>
                <c:pt idx="115">
                  <c:v>2.8512</c:v>
                </c:pt>
                <c:pt idx="116">
                  <c:v>2.8203</c:v>
                </c:pt>
                <c:pt idx="117">
                  <c:v>2.7753999999999999</c:v>
                </c:pt>
                <c:pt idx="118">
                  <c:v>2.8180999999999998</c:v>
                </c:pt>
                <c:pt idx="119">
                  <c:v>2.7934999999999999</c:v>
                </c:pt>
                <c:pt idx="120">
                  <c:v>2.71</c:v>
                </c:pt>
                <c:pt idx="121">
                  <c:v>2.7012999999999998</c:v>
                </c:pt>
                <c:pt idx="122">
                  <c:v>2.6997</c:v>
                </c:pt>
                <c:pt idx="123">
                  <c:v>2.7890999999999999</c:v>
                </c:pt>
                <c:pt idx="124">
                  <c:v>2.7974999999999999</c:v>
                </c:pt>
                <c:pt idx="125">
                  <c:v>2.7749999999999999</c:v>
                </c:pt>
                <c:pt idx="126">
                  <c:v>2.8125</c:v>
                </c:pt>
                <c:pt idx="127">
                  <c:v>2.7902</c:v>
                </c:pt>
                <c:pt idx="128">
                  <c:v>2.7927</c:v>
                </c:pt>
                <c:pt idx="129">
                  <c:v>2.7972000000000001</c:v>
                </c:pt>
                <c:pt idx="130">
                  <c:v>2.7713999999999999</c:v>
                </c:pt>
                <c:pt idx="131">
                  <c:v>2.7528999999999999</c:v>
                </c:pt>
                <c:pt idx="132">
                  <c:v>2.7578</c:v>
                </c:pt>
                <c:pt idx="133">
                  <c:v>2.8409</c:v>
                </c:pt>
                <c:pt idx="134">
                  <c:v>2.8386</c:v>
                </c:pt>
                <c:pt idx="135">
                  <c:v>2.8262999999999998</c:v>
                </c:pt>
                <c:pt idx="136">
                  <c:v>2.8140000000000001</c:v>
                </c:pt>
                <c:pt idx="137">
                  <c:v>2.79</c:v>
                </c:pt>
                <c:pt idx="138">
                  <c:v>2.6974</c:v>
                </c:pt>
                <c:pt idx="139">
                  <c:v>2.7601</c:v>
                </c:pt>
                <c:pt idx="140">
                  <c:v>2.7526000000000002</c:v>
                </c:pt>
                <c:pt idx="141">
                  <c:v>2.7751999999999999</c:v>
                </c:pt>
                <c:pt idx="142">
                  <c:v>2.7978000000000001</c:v>
                </c:pt>
                <c:pt idx="143">
                  <c:v>2.8254999999999999</c:v>
                </c:pt>
                <c:pt idx="144">
                  <c:v>2.8384</c:v>
                </c:pt>
                <c:pt idx="145">
                  <c:v>2.7856999999999998</c:v>
                </c:pt>
                <c:pt idx="146">
                  <c:v>2.7869999999999999</c:v>
                </c:pt>
                <c:pt idx="147">
                  <c:v>2.7559999999999998</c:v>
                </c:pt>
                <c:pt idx="148">
                  <c:v>2.7339000000000002</c:v>
                </c:pt>
                <c:pt idx="149">
                  <c:v>2.7347000000000001</c:v>
                </c:pt>
                <c:pt idx="150">
                  <c:v>2.5874999999999999</c:v>
                </c:pt>
                <c:pt idx="151">
                  <c:v>2.6429999999999998</c:v>
                </c:pt>
                <c:pt idx="152">
                  <c:v>2.6225999999999998</c:v>
                </c:pt>
                <c:pt idx="153">
                  <c:v>2.6349999999999998</c:v>
                </c:pt>
                <c:pt idx="154">
                  <c:v>2.673</c:v>
                </c:pt>
                <c:pt idx="155">
                  <c:v>2.6802000000000001</c:v>
                </c:pt>
                <c:pt idx="156">
                  <c:v>2.7601</c:v>
                </c:pt>
                <c:pt idx="157">
                  <c:v>2.7625999999999999</c:v>
                </c:pt>
                <c:pt idx="158">
                  <c:v>2.6977000000000002</c:v>
                </c:pt>
                <c:pt idx="159">
                  <c:v>2.7277999999999998</c:v>
                </c:pt>
                <c:pt idx="160">
                  <c:v>2.6652999999999998</c:v>
                </c:pt>
                <c:pt idx="161">
                  <c:v>2.7023000000000001</c:v>
                </c:pt>
                <c:pt idx="162">
                  <c:v>2.7353999999999998</c:v>
                </c:pt>
                <c:pt idx="163">
                  <c:v>2.8250000000000002</c:v>
                </c:pt>
                <c:pt idx="164">
                  <c:v>2.83</c:v>
                </c:pt>
                <c:pt idx="165">
                  <c:v>2.8675999999999999</c:v>
                </c:pt>
                <c:pt idx="166">
                  <c:v>2.8902999999999999</c:v>
                </c:pt>
                <c:pt idx="167">
                  <c:v>2.8856000000000002</c:v>
                </c:pt>
                <c:pt idx="168">
                  <c:v>2.8250999999999999</c:v>
                </c:pt>
                <c:pt idx="169">
                  <c:v>2.8353000000000002</c:v>
                </c:pt>
                <c:pt idx="170">
                  <c:v>2.8328000000000002</c:v>
                </c:pt>
                <c:pt idx="171">
                  <c:v>2.9009999999999998</c:v>
                </c:pt>
                <c:pt idx="172">
                  <c:v>2.9331</c:v>
                </c:pt>
                <c:pt idx="173">
                  <c:v>2.9340999999999999</c:v>
                </c:pt>
                <c:pt idx="174">
                  <c:v>2.8942999999999999</c:v>
                </c:pt>
                <c:pt idx="175">
                  <c:v>2.9003000000000001</c:v>
                </c:pt>
                <c:pt idx="176">
                  <c:v>2.8919999999999999</c:v>
                </c:pt>
                <c:pt idx="177">
                  <c:v>2.9125999999999999</c:v>
                </c:pt>
                <c:pt idx="178">
                  <c:v>2.9026000000000001</c:v>
                </c:pt>
                <c:pt idx="179">
                  <c:v>2.8626999999999998</c:v>
                </c:pt>
                <c:pt idx="180">
                  <c:v>2.8601999999999999</c:v>
                </c:pt>
                <c:pt idx="181">
                  <c:v>2.8675999999999999</c:v>
                </c:pt>
                <c:pt idx="182">
                  <c:v>2.8527999999999998</c:v>
                </c:pt>
                <c:pt idx="183">
                  <c:v>2.8464</c:v>
                </c:pt>
                <c:pt idx="184">
                  <c:v>2.8281000000000001</c:v>
                </c:pt>
                <c:pt idx="185">
                  <c:v>2.8258000000000001</c:v>
                </c:pt>
                <c:pt idx="186">
                  <c:v>2.7787999999999999</c:v>
                </c:pt>
                <c:pt idx="187">
                  <c:v>2.7311000000000001</c:v>
                </c:pt>
                <c:pt idx="188">
                  <c:v>2.7058</c:v>
                </c:pt>
                <c:pt idx="189">
                  <c:v>2.7151000000000001</c:v>
                </c:pt>
                <c:pt idx="190">
                  <c:v>2.7204999999999999</c:v>
                </c:pt>
                <c:pt idx="191">
                  <c:v>2.6951000000000001</c:v>
                </c:pt>
                <c:pt idx="192">
                  <c:v>2.6703000000000001</c:v>
                </c:pt>
                <c:pt idx="193">
                  <c:v>2.6625999999999999</c:v>
                </c:pt>
                <c:pt idx="194">
                  <c:v>2.6701000000000001</c:v>
                </c:pt>
                <c:pt idx="195">
                  <c:v>2.6351</c:v>
                </c:pt>
                <c:pt idx="196">
                  <c:v>2.6402999999999999</c:v>
                </c:pt>
                <c:pt idx="197">
                  <c:v>2.6444000000000001</c:v>
                </c:pt>
                <c:pt idx="198">
                  <c:v>2.6078999999999999</c:v>
                </c:pt>
                <c:pt idx="199">
                  <c:v>2.6533000000000002</c:v>
                </c:pt>
                <c:pt idx="200">
                  <c:v>2.6469</c:v>
                </c:pt>
                <c:pt idx="201">
                  <c:v>2.6381000000000001</c:v>
                </c:pt>
                <c:pt idx="202">
                  <c:v>2.5638999999999998</c:v>
                </c:pt>
                <c:pt idx="203">
                  <c:v>2.5701999999999998</c:v>
                </c:pt>
                <c:pt idx="204">
                  <c:v>2.585</c:v>
                </c:pt>
                <c:pt idx="205">
                  <c:v>2.6375000000000002</c:v>
                </c:pt>
                <c:pt idx="206">
                  <c:v>2.64</c:v>
                </c:pt>
                <c:pt idx="207">
                  <c:v>2.6776</c:v>
                </c:pt>
                <c:pt idx="208">
                  <c:v>2.6751</c:v>
                </c:pt>
                <c:pt idx="209">
                  <c:v>2.6650999999999998</c:v>
                </c:pt>
                <c:pt idx="210">
                  <c:v>2.6701999999999999</c:v>
                </c:pt>
                <c:pt idx="211">
                  <c:v>2.7052</c:v>
                </c:pt>
                <c:pt idx="212">
                  <c:v>2.7132999999999998</c:v>
                </c:pt>
                <c:pt idx="213">
                  <c:v>2.6613000000000002</c:v>
                </c:pt>
                <c:pt idx="214">
                  <c:v>2.6444000000000001</c:v>
                </c:pt>
                <c:pt idx="215">
                  <c:v>2.6524000000000001</c:v>
                </c:pt>
                <c:pt idx="216">
                  <c:v>2.7052999999999998</c:v>
                </c:pt>
                <c:pt idx="217">
                  <c:v>2.6625000000000001</c:v>
                </c:pt>
                <c:pt idx="218">
                  <c:v>2.6636000000000002</c:v>
                </c:pt>
                <c:pt idx="219">
                  <c:v>2.6227</c:v>
                </c:pt>
                <c:pt idx="220">
                  <c:v>2.5876999999999999</c:v>
                </c:pt>
                <c:pt idx="221">
                  <c:v>2.5552999999999999</c:v>
                </c:pt>
                <c:pt idx="222">
                  <c:v>2.5175000000000001</c:v>
                </c:pt>
                <c:pt idx="223">
                  <c:v>2.5171999999999999</c:v>
                </c:pt>
                <c:pt idx="224">
                  <c:v>2.5026999999999999</c:v>
                </c:pt>
                <c:pt idx="225">
                  <c:v>2.4994000000000001</c:v>
                </c:pt>
                <c:pt idx="226">
                  <c:v>2.4243999999999999</c:v>
                </c:pt>
                <c:pt idx="227">
                  <c:v>2.4302000000000001</c:v>
                </c:pt>
                <c:pt idx="228">
                  <c:v>2.4009</c:v>
                </c:pt>
                <c:pt idx="229">
                  <c:v>2.3675000000000002</c:v>
                </c:pt>
                <c:pt idx="230">
                  <c:v>2.2825000000000002</c:v>
                </c:pt>
                <c:pt idx="231">
                  <c:v>2.3199999999999998</c:v>
                </c:pt>
                <c:pt idx="232">
                  <c:v>2.3050999999999999</c:v>
                </c:pt>
                <c:pt idx="233">
                  <c:v>2.2900999999999998</c:v>
                </c:pt>
                <c:pt idx="234">
                  <c:v>2.2837000000000001</c:v>
                </c:pt>
                <c:pt idx="235">
                  <c:v>2.2837000000000001</c:v>
                </c:pt>
                <c:pt idx="236">
                  <c:v>2.254</c:v>
                </c:pt>
                <c:pt idx="237">
                  <c:v>2.3083999999999998</c:v>
                </c:pt>
                <c:pt idx="238">
                  <c:v>2.3028</c:v>
                </c:pt>
                <c:pt idx="239">
                  <c:v>2.3361000000000001</c:v>
                </c:pt>
                <c:pt idx="240">
                  <c:v>2.3077000000000001</c:v>
                </c:pt>
                <c:pt idx="241">
                  <c:v>2.3134000000000001</c:v>
                </c:pt>
                <c:pt idx="242">
                  <c:v>2.2926000000000002</c:v>
                </c:pt>
                <c:pt idx="243">
                  <c:v>2.2833000000000001</c:v>
                </c:pt>
                <c:pt idx="244">
                  <c:v>2.2557999999999998</c:v>
                </c:pt>
                <c:pt idx="245">
                  <c:v>2.2570999999999999</c:v>
                </c:pt>
                <c:pt idx="246">
                  <c:v>2.2058</c:v>
                </c:pt>
                <c:pt idx="247">
                  <c:v>2.2753999999999999</c:v>
                </c:pt>
                <c:pt idx="248">
                  <c:v>2.2604000000000002</c:v>
                </c:pt>
                <c:pt idx="249">
                  <c:v>2.2614000000000001</c:v>
                </c:pt>
                <c:pt idx="250">
                  <c:v>2.1943999999999999</c:v>
                </c:pt>
                <c:pt idx="251">
                  <c:v>2.1276999999999999</c:v>
                </c:pt>
                <c:pt idx="252">
                  <c:v>2.1985999999999999</c:v>
                </c:pt>
                <c:pt idx="253">
                  <c:v>2.1978</c:v>
                </c:pt>
                <c:pt idx="254">
                  <c:v>2.1547000000000001</c:v>
                </c:pt>
                <c:pt idx="255">
                  <c:v>2.1703999999999999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915-4F70-BF85-35E66DAD5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583455"/>
        <c:axId val="1673423136"/>
      </c:lineChart>
      <c:dateAx>
        <c:axId val="836683968"/>
        <c:scaling>
          <c:orientation val="minMax"/>
          <c:max val="45535"/>
          <c:min val="43951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Offset val="100"/>
        <c:baseTimeUnit val="days"/>
        <c:majorUnit val="4"/>
        <c:majorTimeUnit val="months"/>
      </c:dateAx>
      <c:valAx>
        <c:axId val="83668122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valAx>
        <c:axId val="1673423136"/>
        <c:scaling>
          <c:orientation val="minMax"/>
          <c:min val="2"/>
        </c:scaling>
        <c:delete val="0"/>
        <c:axPos val="r"/>
        <c:numFmt formatCode="#,##0.00_ " sourceLinked="0"/>
        <c:majorTickMark val="out"/>
        <c:minorTickMark val="none"/>
        <c:tickLblPos val="nextTo"/>
        <c:spPr>
          <a:ln>
            <a:noFill/>
          </a:ln>
        </c:spPr>
        <c:crossAx val="1771583455"/>
        <c:crosses val="max"/>
        <c:crossBetween val="between"/>
      </c:valAx>
      <c:dateAx>
        <c:axId val="1771583455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6734231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218816397950252"/>
          <c:y val="9.4882325755792155E-3"/>
          <c:w val="0.66294536161861806"/>
          <c:h val="0.17704909515861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521212213163934E-2"/>
          <c:y val="8.976553737332621E-2"/>
          <c:w val="0.8848257672590274"/>
          <c:h val="0.7302204738116318"/>
        </c:manualLayout>
      </c:layout>
      <c:lineChart>
        <c:grouping val="standard"/>
        <c:varyColors val="0"/>
        <c:ser>
          <c:idx val="3"/>
          <c:order val="0"/>
          <c:tx>
            <c:strRef>
              <c:f>周度实际GDP!$N$23</c:f>
              <c:strCache>
                <c:ptCount val="1"/>
                <c:pt idx="0">
                  <c:v>实际GDP(周度)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周度实际GDP!$G$36:$G$307</c:f>
              <c:numCache>
                <c:formatCode>m/d/yyyy</c:formatCode>
                <c:ptCount val="272"/>
                <c:pt idx="0">
                  <c:v>43813</c:v>
                </c:pt>
                <c:pt idx="1">
                  <c:v>43820</c:v>
                </c:pt>
                <c:pt idx="2">
                  <c:v>43827</c:v>
                </c:pt>
                <c:pt idx="3">
                  <c:v>43834</c:v>
                </c:pt>
                <c:pt idx="4">
                  <c:v>43841</c:v>
                </c:pt>
                <c:pt idx="5">
                  <c:v>43848</c:v>
                </c:pt>
                <c:pt idx="6">
                  <c:v>43855</c:v>
                </c:pt>
                <c:pt idx="7">
                  <c:v>43862</c:v>
                </c:pt>
                <c:pt idx="8">
                  <c:v>43869</c:v>
                </c:pt>
                <c:pt idx="9">
                  <c:v>43876</c:v>
                </c:pt>
                <c:pt idx="10">
                  <c:v>43883</c:v>
                </c:pt>
                <c:pt idx="11">
                  <c:v>43890</c:v>
                </c:pt>
                <c:pt idx="12">
                  <c:v>43897</c:v>
                </c:pt>
                <c:pt idx="13">
                  <c:v>43904</c:v>
                </c:pt>
                <c:pt idx="14">
                  <c:v>43911</c:v>
                </c:pt>
                <c:pt idx="15">
                  <c:v>43918</c:v>
                </c:pt>
                <c:pt idx="16">
                  <c:v>43925</c:v>
                </c:pt>
                <c:pt idx="17">
                  <c:v>43932</c:v>
                </c:pt>
                <c:pt idx="18">
                  <c:v>43939</c:v>
                </c:pt>
                <c:pt idx="19">
                  <c:v>43946</c:v>
                </c:pt>
                <c:pt idx="20">
                  <c:v>43953</c:v>
                </c:pt>
                <c:pt idx="21">
                  <c:v>43960</c:v>
                </c:pt>
                <c:pt idx="22">
                  <c:v>43967</c:v>
                </c:pt>
                <c:pt idx="23">
                  <c:v>43974</c:v>
                </c:pt>
                <c:pt idx="24">
                  <c:v>43981</c:v>
                </c:pt>
                <c:pt idx="25">
                  <c:v>43988</c:v>
                </c:pt>
                <c:pt idx="26">
                  <c:v>43995</c:v>
                </c:pt>
                <c:pt idx="27">
                  <c:v>44002</c:v>
                </c:pt>
                <c:pt idx="28">
                  <c:v>44009</c:v>
                </c:pt>
                <c:pt idx="29">
                  <c:v>44016</c:v>
                </c:pt>
                <c:pt idx="30">
                  <c:v>44023</c:v>
                </c:pt>
                <c:pt idx="31">
                  <c:v>44030</c:v>
                </c:pt>
                <c:pt idx="32">
                  <c:v>44037</c:v>
                </c:pt>
                <c:pt idx="33">
                  <c:v>44044</c:v>
                </c:pt>
                <c:pt idx="34">
                  <c:v>44051</c:v>
                </c:pt>
                <c:pt idx="35">
                  <c:v>44058</c:v>
                </c:pt>
                <c:pt idx="36">
                  <c:v>44065</c:v>
                </c:pt>
                <c:pt idx="37">
                  <c:v>44072</c:v>
                </c:pt>
                <c:pt idx="38">
                  <c:v>44079</c:v>
                </c:pt>
                <c:pt idx="39">
                  <c:v>44086</c:v>
                </c:pt>
                <c:pt idx="40">
                  <c:v>44093</c:v>
                </c:pt>
                <c:pt idx="41">
                  <c:v>44100</c:v>
                </c:pt>
                <c:pt idx="42">
                  <c:v>44107</c:v>
                </c:pt>
                <c:pt idx="43">
                  <c:v>44114</c:v>
                </c:pt>
                <c:pt idx="44">
                  <c:v>44121</c:v>
                </c:pt>
                <c:pt idx="45">
                  <c:v>44128</c:v>
                </c:pt>
                <c:pt idx="46">
                  <c:v>44135</c:v>
                </c:pt>
                <c:pt idx="47">
                  <c:v>44142</c:v>
                </c:pt>
                <c:pt idx="48">
                  <c:v>44149</c:v>
                </c:pt>
                <c:pt idx="49">
                  <c:v>44156</c:v>
                </c:pt>
                <c:pt idx="50">
                  <c:v>44163</c:v>
                </c:pt>
                <c:pt idx="51">
                  <c:v>44170</c:v>
                </c:pt>
                <c:pt idx="52">
                  <c:v>44177</c:v>
                </c:pt>
                <c:pt idx="53">
                  <c:v>44184</c:v>
                </c:pt>
                <c:pt idx="54">
                  <c:v>44191</c:v>
                </c:pt>
                <c:pt idx="55">
                  <c:v>44198</c:v>
                </c:pt>
                <c:pt idx="56">
                  <c:v>44205</c:v>
                </c:pt>
                <c:pt idx="57">
                  <c:v>44212</c:v>
                </c:pt>
                <c:pt idx="58">
                  <c:v>44219</c:v>
                </c:pt>
                <c:pt idx="59">
                  <c:v>44226</c:v>
                </c:pt>
                <c:pt idx="60">
                  <c:v>44233</c:v>
                </c:pt>
                <c:pt idx="61">
                  <c:v>44240</c:v>
                </c:pt>
                <c:pt idx="62">
                  <c:v>44247</c:v>
                </c:pt>
                <c:pt idx="63">
                  <c:v>44254</c:v>
                </c:pt>
                <c:pt idx="64">
                  <c:v>44261</c:v>
                </c:pt>
                <c:pt idx="65">
                  <c:v>44268</c:v>
                </c:pt>
                <c:pt idx="66">
                  <c:v>44275</c:v>
                </c:pt>
                <c:pt idx="67">
                  <c:v>44282</c:v>
                </c:pt>
                <c:pt idx="68">
                  <c:v>44289</c:v>
                </c:pt>
                <c:pt idx="69">
                  <c:v>44296</c:v>
                </c:pt>
                <c:pt idx="70">
                  <c:v>44303</c:v>
                </c:pt>
                <c:pt idx="71">
                  <c:v>44310</c:v>
                </c:pt>
                <c:pt idx="72">
                  <c:v>44317</c:v>
                </c:pt>
                <c:pt idx="73">
                  <c:v>44324</c:v>
                </c:pt>
                <c:pt idx="74">
                  <c:v>44331</c:v>
                </c:pt>
                <c:pt idx="75">
                  <c:v>44338</c:v>
                </c:pt>
                <c:pt idx="76">
                  <c:v>44345</c:v>
                </c:pt>
                <c:pt idx="77">
                  <c:v>44352</c:v>
                </c:pt>
                <c:pt idx="78">
                  <c:v>44359</c:v>
                </c:pt>
                <c:pt idx="79">
                  <c:v>44366</c:v>
                </c:pt>
                <c:pt idx="80">
                  <c:v>44373</c:v>
                </c:pt>
                <c:pt idx="81">
                  <c:v>44380</c:v>
                </c:pt>
                <c:pt idx="82">
                  <c:v>44387</c:v>
                </c:pt>
                <c:pt idx="83">
                  <c:v>44394</c:v>
                </c:pt>
                <c:pt idx="84">
                  <c:v>44401</c:v>
                </c:pt>
                <c:pt idx="85">
                  <c:v>44408</c:v>
                </c:pt>
                <c:pt idx="86">
                  <c:v>44415</c:v>
                </c:pt>
                <c:pt idx="87">
                  <c:v>44422</c:v>
                </c:pt>
                <c:pt idx="88">
                  <c:v>44429</c:v>
                </c:pt>
                <c:pt idx="89">
                  <c:v>44436</c:v>
                </c:pt>
                <c:pt idx="90">
                  <c:v>44443</c:v>
                </c:pt>
                <c:pt idx="91">
                  <c:v>44450</c:v>
                </c:pt>
                <c:pt idx="92">
                  <c:v>44457</c:v>
                </c:pt>
                <c:pt idx="93">
                  <c:v>44464</c:v>
                </c:pt>
                <c:pt idx="94">
                  <c:v>44471</c:v>
                </c:pt>
                <c:pt idx="95">
                  <c:v>44478</c:v>
                </c:pt>
                <c:pt idx="96">
                  <c:v>44485</c:v>
                </c:pt>
                <c:pt idx="97">
                  <c:v>44492</c:v>
                </c:pt>
                <c:pt idx="98">
                  <c:v>44499</c:v>
                </c:pt>
                <c:pt idx="99">
                  <c:v>44506</c:v>
                </c:pt>
                <c:pt idx="100">
                  <c:v>44513</c:v>
                </c:pt>
                <c:pt idx="101">
                  <c:v>44520</c:v>
                </c:pt>
                <c:pt idx="102">
                  <c:v>44527</c:v>
                </c:pt>
                <c:pt idx="103">
                  <c:v>44534</c:v>
                </c:pt>
                <c:pt idx="104">
                  <c:v>44541</c:v>
                </c:pt>
                <c:pt idx="105">
                  <c:v>44548</c:v>
                </c:pt>
                <c:pt idx="106">
                  <c:v>44555</c:v>
                </c:pt>
                <c:pt idx="107">
                  <c:v>44562</c:v>
                </c:pt>
                <c:pt idx="108">
                  <c:v>44569</c:v>
                </c:pt>
                <c:pt idx="109">
                  <c:v>44576</c:v>
                </c:pt>
                <c:pt idx="110">
                  <c:v>44583</c:v>
                </c:pt>
                <c:pt idx="111">
                  <c:v>44590</c:v>
                </c:pt>
                <c:pt idx="112">
                  <c:v>44597</c:v>
                </c:pt>
                <c:pt idx="113">
                  <c:v>44604</c:v>
                </c:pt>
                <c:pt idx="114">
                  <c:v>44611</c:v>
                </c:pt>
                <c:pt idx="115">
                  <c:v>44618</c:v>
                </c:pt>
                <c:pt idx="116">
                  <c:v>44625</c:v>
                </c:pt>
                <c:pt idx="117">
                  <c:v>44632</c:v>
                </c:pt>
                <c:pt idx="118">
                  <c:v>44639</c:v>
                </c:pt>
                <c:pt idx="119">
                  <c:v>44646</c:v>
                </c:pt>
                <c:pt idx="120">
                  <c:v>44653</c:v>
                </c:pt>
                <c:pt idx="121">
                  <c:v>44660</c:v>
                </c:pt>
                <c:pt idx="122">
                  <c:v>44667</c:v>
                </c:pt>
                <c:pt idx="123">
                  <c:v>44674</c:v>
                </c:pt>
                <c:pt idx="124">
                  <c:v>44681</c:v>
                </c:pt>
                <c:pt idx="125">
                  <c:v>44688</c:v>
                </c:pt>
                <c:pt idx="126">
                  <c:v>44695</c:v>
                </c:pt>
                <c:pt idx="127">
                  <c:v>44702</c:v>
                </c:pt>
                <c:pt idx="128">
                  <c:v>44709</c:v>
                </c:pt>
                <c:pt idx="129">
                  <c:v>44716</c:v>
                </c:pt>
                <c:pt idx="130">
                  <c:v>44723</c:v>
                </c:pt>
                <c:pt idx="131">
                  <c:v>44730</c:v>
                </c:pt>
                <c:pt idx="132">
                  <c:v>44737</c:v>
                </c:pt>
                <c:pt idx="133">
                  <c:v>44744</c:v>
                </c:pt>
                <c:pt idx="134">
                  <c:v>44751</c:v>
                </c:pt>
                <c:pt idx="135">
                  <c:v>44758</c:v>
                </c:pt>
                <c:pt idx="136">
                  <c:v>44765</c:v>
                </c:pt>
                <c:pt idx="137">
                  <c:v>44772</c:v>
                </c:pt>
                <c:pt idx="138">
                  <c:v>44779</c:v>
                </c:pt>
                <c:pt idx="139">
                  <c:v>44786</c:v>
                </c:pt>
                <c:pt idx="140">
                  <c:v>44793</c:v>
                </c:pt>
                <c:pt idx="141">
                  <c:v>44800</c:v>
                </c:pt>
                <c:pt idx="142">
                  <c:v>44807</c:v>
                </c:pt>
                <c:pt idx="143">
                  <c:v>44814</c:v>
                </c:pt>
                <c:pt idx="144">
                  <c:v>44821</c:v>
                </c:pt>
                <c:pt idx="145">
                  <c:v>44828</c:v>
                </c:pt>
                <c:pt idx="146">
                  <c:v>44835</c:v>
                </c:pt>
                <c:pt idx="147">
                  <c:v>44842</c:v>
                </c:pt>
                <c:pt idx="148">
                  <c:v>44849</c:v>
                </c:pt>
                <c:pt idx="149">
                  <c:v>44856</c:v>
                </c:pt>
                <c:pt idx="150">
                  <c:v>44863</c:v>
                </c:pt>
                <c:pt idx="151">
                  <c:v>44870</c:v>
                </c:pt>
                <c:pt idx="152">
                  <c:v>44877</c:v>
                </c:pt>
                <c:pt idx="153">
                  <c:v>44884</c:v>
                </c:pt>
                <c:pt idx="154">
                  <c:v>44891</c:v>
                </c:pt>
                <c:pt idx="155">
                  <c:v>44898</c:v>
                </c:pt>
                <c:pt idx="156">
                  <c:v>44905</c:v>
                </c:pt>
                <c:pt idx="157">
                  <c:v>44912</c:v>
                </c:pt>
                <c:pt idx="158">
                  <c:v>44919</c:v>
                </c:pt>
                <c:pt idx="159">
                  <c:v>44926</c:v>
                </c:pt>
                <c:pt idx="160">
                  <c:v>44933</c:v>
                </c:pt>
                <c:pt idx="161">
                  <c:v>44940</c:v>
                </c:pt>
                <c:pt idx="162">
                  <c:v>44947</c:v>
                </c:pt>
                <c:pt idx="163">
                  <c:v>44954</c:v>
                </c:pt>
                <c:pt idx="164">
                  <c:v>44961</c:v>
                </c:pt>
                <c:pt idx="165">
                  <c:v>44968</c:v>
                </c:pt>
                <c:pt idx="166">
                  <c:v>44975</c:v>
                </c:pt>
                <c:pt idx="167">
                  <c:v>44982</c:v>
                </c:pt>
                <c:pt idx="168">
                  <c:v>44989</c:v>
                </c:pt>
                <c:pt idx="169">
                  <c:v>44996</c:v>
                </c:pt>
                <c:pt idx="170">
                  <c:v>45003</c:v>
                </c:pt>
                <c:pt idx="171">
                  <c:v>45010</c:v>
                </c:pt>
                <c:pt idx="172">
                  <c:v>45017</c:v>
                </c:pt>
                <c:pt idx="173">
                  <c:v>45024</c:v>
                </c:pt>
                <c:pt idx="174">
                  <c:v>45031</c:v>
                </c:pt>
                <c:pt idx="175">
                  <c:v>45038</c:v>
                </c:pt>
                <c:pt idx="176">
                  <c:v>45045</c:v>
                </c:pt>
                <c:pt idx="177">
                  <c:v>45052</c:v>
                </c:pt>
                <c:pt idx="178">
                  <c:v>45059</c:v>
                </c:pt>
                <c:pt idx="179">
                  <c:v>45066</c:v>
                </c:pt>
                <c:pt idx="180">
                  <c:v>45073</c:v>
                </c:pt>
                <c:pt idx="181">
                  <c:v>45080</c:v>
                </c:pt>
                <c:pt idx="182">
                  <c:v>45087</c:v>
                </c:pt>
                <c:pt idx="183">
                  <c:v>45094</c:v>
                </c:pt>
                <c:pt idx="184">
                  <c:v>45101</c:v>
                </c:pt>
                <c:pt idx="185">
                  <c:v>45108</c:v>
                </c:pt>
                <c:pt idx="186">
                  <c:v>45115</c:v>
                </c:pt>
                <c:pt idx="187">
                  <c:v>45122</c:v>
                </c:pt>
                <c:pt idx="188">
                  <c:v>45129</c:v>
                </c:pt>
                <c:pt idx="189">
                  <c:v>45136</c:v>
                </c:pt>
                <c:pt idx="190">
                  <c:v>45143</c:v>
                </c:pt>
                <c:pt idx="191">
                  <c:v>45150</c:v>
                </c:pt>
                <c:pt idx="192">
                  <c:v>45157</c:v>
                </c:pt>
                <c:pt idx="193">
                  <c:v>45164</c:v>
                </c:pt>
                <c:pt idx="194">
                  <c:v>45171</c:v>
                </c:pt>
                <c:pt idx="195">
                  <c:v>45178</c:v>
                </c:pt>
                <c:pt idx="196">
                  <c:v>45185</c:v>
                </c:pt>
                <c:pt idx="197">
                  <c:v>45192</c:v>
                </c:pt>
                <c:pt idx="198">
                  <c:v>45199</c:v>
                </c:pt>
                <c:pt idx="199">
                  <c:v>45206</c:v>
                </c:pt>
                <c:pt idx="200">
                  <c:v>45213</c:v>
                </c:pt>
                <c:pt idx="201">
                  <c:v>45220</c:v>
                </c:pt>
                <c:pt idx="202">
                  <c:v>45227</c:v>
                </c:pt>
                <c:pt idx="203">
                  <c:v>45234</c:v>
                </c:pt>
                <c:pt idx="204">
                  <c:v>45241</c:v>
                </c:pt>
                <c:pt idx="205">
                  <c:v>45248</c:v>
                </c:pt>
                <c:pt idx="206">
                  <c:v>45255</c:v>
                </c:pt>
                <c:pt idx="207">
                  <c:v>45262</c:v>
                </c:pt>
                <c:pt idx="208">
                  <c:v>45269</c:v>
                </c:pt>
                <c:pt idx="209">
                  <c:v>45276</c:v>
                </c:pt>
                <c:pt idx="210">
                  <c:v>45283</c:v>
                </c:pt>
                <c:pt idx="211">
                  <c:v>45290</c:v>
                </c:pt>
                <c:pt idx="212">
                  <c:v>45297</c:v>
                </c:pt>
                <c:pt idx="213">
                  <c:v>45304</c:v>
                </c:pt>
                <c:pt idx="214">
                  <c:v>45311</c:v>
                </c:pt>
                <c:pt idx="215">
                  <c:v>45318</c:v>
                </c:pt>
                <c:pt idx="216">
                  <c:v>45325</c:v>
                </c:pt>
                <c:pt idx="217">
                  <c:v>45332</c:v>
                </c:pt>
                <c:pt idx="218">
                  <c:v>45339</c:v>
                </c:pt>
                <c:pt idx="219">
                  <c:v>45346</c:v>
                </c:pt>
                <c:pt idx="220">
                  <c:v>45353</c:v>
                </c:pt>
                <c:pt idx="221">
                  <c:v>45360</c:v>
                </c:pt>
                <c:pt idx="222">
                  <c:v>45367</c:v>
                </c:pt>
                <c:pt idx="223">
                  <c:v>45374</c:v>
                </c:pt>
                <c:pt idx="224">
                  <c:v>45381</c:v>
                </c:pt>
                <c:pt idx="225">
                  <c:v>45388</c:v>
                </c:pt>
                <c:pt idx="226">
                  <c:v>45395</c:v>
                </c:pt>
                <c:pt idx="227">
                  <c:v>45402</c:v>
                </c:pt>
                <c:pt idx="228">
                  <c:v>45409</c:v>
                </c:pt>
                <c:pt idx="229">
                  <c:v>45416</c:v>
                </c:pt>
                <c:pt idx="230">
                  <c:v>45423</c:v>
                </c:pt>
                <c:pt idx="231">
                  <c:v>45430</c:v>
                </c:pt>
                <c:pt idx="232">
                  <c:v>45437</c:v>
                </c:pt>
                <c:pt idx="233">
                  <c:v>45444</c:v>
                </c:pt>
                <c:pt idx="234">
                  <c:v>45451</c:v>
                </c:pt>
                <c:pt idx="235">
                  <c:v>45458</c:v>
                </c:pt>
                <c:pt idx="236">
                  <c:v>45465</c:v>
                </c:pt>
                <c:pt idx="237">
                  <c:v>45472</c:v>
                </c:pt>
                <c:pt idx="238">
                  <c:v>45479</c:v>
                </c:pt>
                <c:pt idx="239">
                  <c:v>45486</c:v>
                </c:pt>
                <c:pt idx="240">
                  <c:v>45493</c:v>
                </c:pt>
                <c:pt idx="241">
                  <c:v>45500</c:v>
                </c:pt>
                <c:pt idx="242">
                  <c:v>45507</c:v>
                </c:pt>
                <c:pt idx="243">
                  <c:v>45514</c:v>
                </c:pt>
                <c:pt idx="244">
                  <c:v>45521</c:v>
                </c:pt>
                <c:pt idx="245">
                  <c:v>45528</c:v>
                </c:pt>
                <c:pt idx="246">
                  <c:v>45535</c:v>
                </c:pt>
                <c:pt idx="247">
                  <c:v>45542</c:v>
                </c:pt>
                <c:pt idx="248">
                  <c:v>45549</c:v>
                </c:pt>
                <c:pt idx="249">
                  <c:v>45556</c:v>
                </c:pt>
                <c:pt idx="250">
                  <c:v>45563</c:v>
                </c:pt>
                <c:pt idx="251">
                  <c:v>45570</c:v>
                </c:pt>
                <c:pt idx="252">
                  <c:v>45577</c:v>
                </c:pt>
                <c:pt idx="253">
                  <c:v>45584</c:v>
                </c:pt>
                <c:pt idx="254">
                  <c:v>45591</c:v>
                </c:pt>
                <c:pt idx="255">
                  <c:v>45598</c:v>
                </c:pt>
                <c:pt idx="256">
                  <c:v>45605</c:v>
                </c:pt>
                <c:pt idx="257">
                  <c:v>45612</c:v>
                </c:pt>
                <c:pt idx="258">
                  <c:v>45619</c:v>
                </c:pt>
                <c:pt idx="259">
                  <c:v>45626</c:v>
                </c:pt>
                <c:pt idx="260">
                  <c:v>45633</c:v>
                </c:pt>
                <c:pt idx="261">
                  <c:v>45640</c:v>
                </c:pt>
                <c:pt idx="262">
                  <c:v>45647</c:v>
                </c:pt>
                <c:pt idx="263">
                  <c:v>45654</c:v>
                </c:pt>
                <c:pt idx="264">
                  <c:v>45661</c:v>
                </c:pt>
                <c:pt idx="265">
                  <c:v>45668</c:v>
                </c:pt>
                <c:pt idx="266">
                  <c:v>45675</c:v>
                </c:pt>
                <c:pt idx="267">
                  <c:v>45682</c:v>
                </c:pt>
                <c:pt idx="268">
                  <c:v>45689</c:v>
                </c:pt>
                <c:pt idx="269">
                  <c:v>45696</c:v>
                </c:pt>
                <c:pt idx="270">
                  <c:v>45703</c:v>
                </c:pt>
              </c:numCache>
            </c:numRef>
          </c:cat>
          <c:val>
            <c:numRef>
              <c:f>周度实际GDP!$N$36:$N$307</c:f>
              <c:numCache>
                <c:formatCode>0.00</c:formatCode>
                <c:ptCount val="272"/>
                <c:pt idx="0">
                  <c:v>5.4022887402271049</c:v>
                </c:pt>
                <c:pt idx="1">
                  <c:v>5.9440034455853823</c:v>
                </c:pt>
                <c:pt idx="2">
                  <c:v>5.8318824931359909</c:v>
                </c:pt>
                <c:pt idx="3">
                  <c:v>5.2623964177520799</c:v>
                </c:pt>
                <c:pt idx="4">
                  <c:v>4.1963041462316575</c:v>
                </c:pt>
                <c:pt idx="5">
                  <c:v>-2.7898702805456876</c:v>
                </c:pt>
                <c:pt idx="6">
                  <c:v>-4.2866644469290129</c:v>
                </c:pt>
                <c:pt idx="7">
                  <c:v>-6.1553949631606102</c:v>
                </c:pt>
                <c:pt idx="8">
                  <c:v>-5.9298468928375616</c:v>
                </c:pt>
                <c:pt idx="9">
                  <c:v>-6.3968379534132929</c:v>
                </c:pt>
                <c:pt idx="10">
                  <c:v>-7.3473173027891754</c:v>
                </c:pt>
                <c:pt idx="11">
                  <c:v>-6.1982536123627217</c:v>
                </c:pt>
                <c:pt idx="12">
                  <c:v>-6.8874768279477259</c:v>
                </c:pt>
                <c:pt idx="13">
                  <c:v>-6.7655133301122188</c:v>
                </c:pt>
                <c:pt idx="14">
                  <c:v>-5.6458042170412472</c:v>
                </c:pt>
                <c:pt idx="15">
                  <c:v>-5.4967350382779685</c:v>
                </c:pt>
                <c:pt idx="16">
                  <c:v>-4.7530988399511909</c:v>
                </c:pt>
                <c:pt idx="17">
                  <c:v>-4.2200761614068591</c:v>
                </c:pt>
                <c:pt idx="18">
                  <c:v>1.6947199975911151</c:v>
                </c:pt>
                <c:pt idx="19">
                  <c:v>2.60674272044447</c:v>
                </c:pt>
                <c:pt idx="20">
                  <c:v>3.5649999100436789</c:v>
                </c:pt>
                <c:pt idx="21">
                  <c:v>4.4812413247840155</c:v>
                </c:pt>
                <c:pt idx="22">
                  <c:v>3.6798577073436562</c:v>
                </c:pt>
                <c:pt idx="23">
                  <c:v>3.643690387778443</c:v>
                </c:pt>
                <c:pt idx="24">
                  <c:v>3.5240320530651021</c:v>
                </c:pt>
                <c:pt idx="25">
                  <c:v>3.4209302019525509</c:v>
                </c:pt>
                <c:pt idx="26">
                  <c:v>3.3568463217036921</c:v>
                </c:pt>
                <c:pt idx="27">
                  <c:v>3.3402455081181612</c:v>
                </c:pt>
                <c:pt idx="28">
                  <c:v>3.0462607125705916</c:v>
                </c:pt>
                <c:pt idx="29">
                  <c:v>2.8431879425459154</c:v>
                </c:pt>
                <c:pt idx="30">
                  <c:v>3.8248490468767589</c:v>
                </c:pt>
                <c:pt idx="31">
                  <c:v>4.2767629230396835</c:v>
                </c:pt>
                <c:pt idx="32">
                  <c:v>4.8187731920987193</c:v>
                </c:pt>
                <c:pt idx="33">
                  <c:v>5.3122796120830724</c:v>
                </c:pt>
                <c:pt idx="34">
                  <c:v>4.5212108648349663</c:v>
                </c:pt>
                <c:pt idx="35">
                  <c:v>4.9626298206502977</c:v>
                </c:pt>
                <c:pt idx="36">
                  <c:v>5.1089615103608939</c:v>
                </c:pt>
                <c:pt idx="37">
                  <c:v>4.3599122696272383</c:v>
                </c:pt>
                <c:pt idx="38">
                  <c:v>4.8773022428135508</c:v>
                </c:pt>
                <c:pt idx="39">
                  <c:v>4.6014866190793189</c:v>
                </c:pt>
                <c:pt idx="40">
                  <c:v>4.4576015207918873</c:v>
                </c:pt>
                <c:pt idx="41">
                  <c:v>5.3498394967829448</c:v>
                </c:pt>
                <c:pt idx="42">
                  <c:v>4.6845831953386732</c:v>
                </c:pt>
                <c:pt idx="43">
                  <c:v>4.9711167452337648</c:v>
                </c:pt>
                <c:pt idx="44">
                  <c:v>6.4558383123223226</c:v>
                </c:pt>
                <c:pt idx="45">
                  <c:v>6.2501441625354381</c:v>
                </c:pt>
                <c:pt idx="46">
                  <c:v>6.3325884102968635</c:v>
                </c:pt>
                <c:pt idx="47">
                  <c:v>6.6322615165769871</c:v>
                </c:pt>
                <c:pt idx="48">
                  <c:v>5.9604886152311831</c:v>
                </c:pt>
                <c:pt idx="49">
                  <c:v>6.019066958369665</c:v>
                </c:pt>
                <c:pt idx="50">
                  <c:v>6.1448399763978934</c:v>
                </c:pt>
                <c:pt idx="51">
                  <c:v>5.7766228601869374</c:v>
                </c:pt>
                <c:pt idx="52">
                  <c:v>6.1350392034932533</c:v>
                </c:pt>
                <c:pt idx="53">
                  <c:v>6.0556637265920905</c:v>
                </c:pt>
                <c:pt idx="54">
                  <c:v>6.0428134389269257</c:v>
                </c:pt>
                <c:pt idx="55">
                  <c:v>6.6044256226527462</c:v>
                </c:pt>
                <c:pt idx="56">
                  <c:v>7.8157862592216585</c:v>
                </c:pt>
                <c:pt idx="57">
                  <c:v>14.236411343372746</c:v>
                </c:pt>
                <c:pt idx="58">
                  <c:v>16.046135885326443</c:v>
                </c:pt>
                <c:pt idx="59">
                  <c:v>18.197149755683249</c:v>
                </c:pt>
                <c:pt idx="60">
                  <c:v>18.336058580039882</c:v>
                </c:pt>
                <c:pt idx="61">
                  <c:v>18.542403680616253</c:v>
                </c:pt>
                <c:pt idx="62">
                  <c:v>19.716783216697451</c:v>
                </c:pt>
                <c:pt idx="63">
                  <c:v>18.485453307229466</c:v>
                </c:pt>
                <c:pt idx="64">
                  <c:v>19.250188790802117</c:v>
                </c:pt>
                <c:pt idx="65">
                  <c:v>19.305574731935781</c:v>
                </c:pt>
                <c:pt idx="66">
                  <c:v>17.611053190548539</c:v>
                </c:pt>
                <c:pt idx="67">
                  <c:v>17.852230756898813</c:v>
                </c:pt>
                <c:pt idx="68">
                  <c:v>16.381109884887525</c:v>
                </c:pt>
                <c:pt idx="69">
                  <c:v>15.646382951212447</c:v>
                </c:pt>
                <c:pt idx="70">
                  <c:v>10.037161916504868</c:v>
                </c:pt>
                <c:pt idx="71">
                  <c:v>7.6022535083914846</c:v>
                </c:pt>
                <c:pt idx="72">
                  <c:v>7.8090118259983257</c:v>
                </c:pt>
                <c:pt idx="73">
                  <c:v>6.6388818876761047</c:v>
                </c:pt>
                <c:pt idx="74">
                  <c:v>6.9836343933120002</c:v>
                </c:pt>
                <c:pt idx="75">
                  <c:v>8.1612047316548146</c:v>
                </c:pt>
                <c:pt idx="76">
                  <c:v>7.5044491853641677</c:v>
                </c:pt>
                <c:pt idx="77">
                  <c:v>8.0532669226141884</c:v>
                </c:pt>
                <c:pt idx="78">
                  <c:v>7.6326134217920041</c:v>
                </c:pt>
                <c:pt idx="79">
                  <c:v>7.5864083337063501</c:v>
                </c:pt>
                <c:pt idx="80">
                  <c:v>8.0108793594620735</c:v>
                </c:pt>
                <c:pt idx="81">
                  <c:v>7.5336752495061088</c:v>
                </c:pt>
                <c:pt idx="82">
                  <c:v>7.6654588840275606</c:v>
                </c:pt>
                <c:pt idx="83">
                  <c:v>5.8961127122315879</c:v>
                </c:pt>
                <c:pt idx="84">
                  <c:v>4.9422326636638267</c:v>
                </c:pt>
                <c:pt idx="85">
                  <c:v>5.303400652177233</c:v>
                </c:pt>
                <c:pt idx="86">
                  <c:v>4.9719093646400641</c:v>
                </c:pt>
                <c:pt idx="87">
                  <c:v>5.15454475233674</c:v>
                </c:pt>
                <c:pt idx="88">
                  <c:v>5.0190548405589368</c:v>
                </c:pt>
                <c:pt idx="89">
                  <c:v>4.7951664464526385</c:v>
                </c:pt>
                <c:pt idx="90">
                  <c:v>5.3484680539591771</c:v>
                </c:pt>
                <c:pt idx="91">
                  <c:v>4.7664105734758762</c:v>
                </c:pt>
                <c:pt idx="92">
                  <c:v>5.2207463571252593</c:v>
                </c:pt>
                <c:pt idx="93">
                  <c:v>5.2236797250716887</c:v>
                </c:pt>
                <c:pt idx="94">
                  <c:v>4.6901228247122981</c:v>
                </c:pt>
                <c:pt idx="95">
                  <c:v>5.0160606894588451</c:v>
                </c:pt>
                <c:pt idx="96">
                  <c:v>4.2673352093706107</c:v>
                </c:pt>
                <c:pt idx="97">
                  <c:v>4.2090090916132912</c:v>
                </c:pt>
                <c:pt idx="98">
                  <c:v>4.2689484434121301</c:v>
                </c:pt>
                <c:pt idx="99">
                  <c:v>4.0829584058120911</c:v>
                </c:pt>
                <c:pt idx="100">
                  <c:v>4.2270809296876859</c:v>
                </c:pt>
                <c:pt idx="101">
                  <c:v>4.4256256619067775</c:v>
                </c:pt>
                <c:pt idx="102">
                  <c:v>4.3006392380280634</c:v>
                </c:pt>
                <c:pt idx="103">
                  <c:v>4.2236865670100769</c:v>
                </c:pt>
                <c:pt idx="104">
                  <c:v>4.1787274945678607</c:v>
                </c:pt>
                <c:pt idx="105">
                  <c:v>4.1433384801271851</c:v>
                </c:pt>
                <c:pt idx="106">
                  <c:v>4.2958380429910488</c:v>
                </c:pt>
                <c:pt idx="107">
                  <c:v>4.3866892623560894</c:v>
                </c:pt>
                <c:pt idx="108">
                  <c:v>4.3252683710758877</c:v>
                </c:pt>
                <c:pt idx="109">
                  <c:v>5.0000902922121302</c:v>
                </c:pt>
                <c:pt idx="110">
                  <c:v>4.5914935290360752</c:v>
                </c:pt>
                <c:pt idx="111">
                  <c:v>4.936501747092783</c:v>
                </c:pt>
                <c:pt idx="112">
                  <c:v>5.5733472155549428</c:v>
                </c:pt>
                <c:pt idx="113">
                  <c:v>4.4431923677487246</c:v>
                </c:pt>
                <c:pt idx="114">
                  <c:v>5.2877072750867651</c:v>
                </c:pt>
                <c:pt idx="115">
                  <c:v>4.8664003391274022</c:v>
                </c:pt>
                <c:pt idx="116">
                  <c:v>4.7966357557115309</c:v>
                </c:pt>
                <c:pt idx="117">
                  <c:v>5.2060609706188892</c:v>
                </c:pt>
                <c:pt idx="118">
                  <c:v>4.5088499619850317</c:v>
                </c:pt>
                <c:pt idx="119">
                  <c:v>5.1502623115192439</c:v>
                </c:pt>
                <c:pt idx="120">
                  <c:v>4.4382352309773418</c:v>
                </c:pt>
                <c:pt idx="121">
                  <c:v>4.4708770340334247</c:v>
                </c:pt>
                <c:pt idx="122">
                  <c:v>2.3793631770630852</c:v>
                </c:pt>
                <c:pt idx="123">
                  <c:v>1.0715922355360796</c:v>
                </c:pt>
                <c:pt idx="124">
                  <c:v>1.2816143730343965</c:v>
                </c:pt>
                <c:pt idx="125">
                  <c:v>0.62167924787206252</c:v>
                </c:pt>
                <c:pt idx="126">
                  <c:v>0.32101722015544881</c:v>
                </c:pt>
                <c:pt idx="127">
                  <c:v>0.77620595094766442</c:v>
                </c:pt>
                <c:pt idx="128">
                  <c:v>0.56811554252073337</c:v>
                </c:pt>
                <c:pt idx="129">
                  <c:v>0.6779245698045363</c:v>
                </c:pt>
                <c:pt idx="130">
                  <c:v>0.90986142831052885</c:v>
                </c:pt>
                <c:pt idx="131">
                  <c:v>1.0428328756782914</c:v>
                </c:pt>
                <c:pt idx="132">
                  <c:v>0.83483650803111886</c:v>
                </c:pt>
                <c:pt idx="133">
                  <c:v>1.3845003276569265</c:v>
                </c:pt>
                <c:pt idx="134">
                  <c:v>1.3556828571106618</c:v>
                </c:pt>
                <c:pt idx="135">
                  <c:v>2.8843947440731945</c:v>
                </c:pt>
                <c:pt idx="136">
                  <c:v>3.8205857759977429</c:v>
                </c:pt>
                <c:pt idx="137">
                  <c:v>3.6920045230771064</c:v>
                </c:pt>
                <c:pt idx="138">
                  <c:v>3.8673026449996168</c:v>
                </c:pt>
                <c:pt idx="139">
                  <c:v>4.0052660868610035</c:v>
                </c:pt>
                <c:pt idx="140">
                  <c:v>3.8486197129031829</c:v>
                </c:pt>
                <c:pt idx="141">
                  <c:v>3.7413059062679945</c:v>
                </c:pt>
                <c:pt idx="142">
                  <c:v>3.9074253148074343</c:v>
                </c:pt>
                <c:pt idx="143">
                  <c:v>4.0904972425174737</c:v>
                </c:pt>
                <c:pt idx="144">
                  <c:v>4.0208423853630038</c:v>
                </c:pt>
                <c:pt idx="145">
                  <c:v>4.1056394716380815</c:v>
                </c:pt>
                <c:pt idx="146">
                  <c:v>4.1751054190061554</c:v>
                </c:pt>
                <c:pt idx="147">
                  <c:v>4.1081696865689299</c:v>
                </c:pt>
                <c:pt idx="148">
                  <c:v>3.699817106097973</c:v>
                </c:pt>
                <c:pt idx="149">
                  <c:v>3.6831393740244751</c:v>
                </c:pt>
                <c:pt idx="150">
                  <c:v>3.0315786387840373</c:v>
                </c:pt>
                <c:pt idx="151">
                  <c:v>3.189551875355086</c:v>
                </c:pt>
                <c:pt idx="152">
                  <c:v>2.6946562300431749</c:v>
                </c:pt>
                <c:pt idx="153">
                  <c:v>2.697212955747271</c:v>
                </c:pt>
                <c:pt idx="154">
                  <c:v>3.1318575038733836</c:v>
                </c:pt>
                <c:pt idx="155">
                  <c:v>2.8819309718446782</c:v>
                </c:pt>
                <c:pt idx="156">
                  <c:v>3.2838687181585469</c:v>
                </c:pt>
                <c:pt idx="157">
                  <c:v>3.1642769528743151</c:v>
                </c:pt>
                <c:pt idx="158">
                  <c:v>3.1366102265086182</c:v>
                </c:pt>
                <c:pt idx="159">
                  <c:v>3.092766978119438</c:v>
                </c:pt>
                <c:pt idx="160">
                  <c:v>3.0468579647897478</c:v>
                </c:pt>
                <c:pt idx="161">
                  <c:v>2.7740155726072713</c:v>
                </c:pt>
                <c:pt idx="162">
                  <c:v>3.778504325473941</c:v>
                </c:pt>
                <c:pt idx="163">
                  <c:v>4.2426958339007736</c:v>
                </c:pt>
                <c:pt idx="164">
                  <c:v>4.12471835229909</c:v>
                </c:pt>
                <c:pt idx="165">
                  <c:v>4.7300647140109637</c:v>
                </c:pt>
                <c:pt idx="166">
                  <c:v>4.8533734436149505</c:v>
                </c:pt>
                <c:pt idx="167">
                  <c:v>4.6348022446385588</c:v>
                </c:pt>
                <c:pt idx="168">
                  <c:v>4.7335692092396631</c:v>
                </c:pt>
                <c:pt idx="169">
                  <c:v>4.737708144868261</c:v>
                </c:pt>
                <c:pt idx="170">
                  <c:v>4.2936477236763775</c:v>
                </c:pt>
                <c:pt idx="171">
                  <c:v>3.9734024851935175</c:v>
                </c:pt>
                <c:pt idx="172">
                  <c:v>4.5588487748385678</c:v>
                </c:pt>
                <c:pt idx="173">
                  <c:v>4.4417974356526724</c:v>
                </c:pt>
                <c:pt idx="174">
                  <c:v>5.2237395424610158</c:v>
                </c:pt>
                <c:pt idx="175">
                  <c:v>6.3147953245450941</c:v>
                </c:pt>
                <c:pt idx="176">
                  <c:v>5.9899224412667671</c:v>
                </c:pt>
                <c:pt idx="177">
                  <c:v>5.6814486244546121</c:v>
                </c:pt>
                <c:pt idx="178">
                  <c:v>6.3175250886622765</c:v>
                </c:pt>
                <c:pt idx="179">
                  <c:v>6.0163082804382331</c:v>
                </c:pt>
                <c:pt idx="180">
                  <c:v>5.4424466982369193</c:v>
                </c:pt>
                <c:pt idx="181">
                  <c:v>5.9146918665947128</c:v>
                </c:pt>
                <c:pt idx="182">
                  <c:v>6.0497187444572784</c:v>
                </c:pt>
                <c:pt idx="183">
                  <c:v>5.3841767208810367</c:v>
                </c:pt>
                <c:pt idx="184">
                  <c:v>5.8430617973102326</c:v>
                </c:pt>
                <c:pt idx="185">
                  <c:v>6.1660662629156722</c:v>
                </c:pt>
                <c:pt idx="186">
                  <c:v>5.6451622236499546</c:v>
                </c:pt>
                <c:pt idx="187">
                  <c:v>5.2727355194568712</c:v>
                </c:pt>
                <c:pt idx="188">
                  <c:v>5.245671150445145</c:v>
                </c:pt>
                <c:pt idx="189">
                  <c:v>4.8059268994532793</c:v>
                </c:pt>
                <c:pt idx="190">
                  <c:v>5.0382463227326184</c:v>
                </c:pt>
                <c:pt idx="191">
                  <c:v>4.9073975536876873</c:v>
                </c:pt>
                <c:pt idx="192">
                  <c:v>5.0426260399876917</c:v>
                </c:pt>
                <c:pt idx="193">
                  <c:v>4.9096938997136359</c:v>
                </c:pt>
                <c:pt idx="194">
                  <c:v>4.5509236683854031</c:v>
                </c:pt>
                <c:pt idx="195">
                  <c:v>4.8637425662122489</c:v>
                </c:pt>
                <c:pt idx="196">
                  <c:v>4.6358585255086249</c:v>
                </c:pt>
                <c:pt idx="197">
                  <c:v>4.8664714465831125</c:v>
                </c:pt>
                <c:pt idx="198">
                  <c:v>4.9490411493508573</c:v>
                </c:pt>
                <c:pt idx="199">
                  <c:v>4.8623430622975619</c:v>
                </c:pt>
                <c:pt idx="200">
                  <c:v>4.8389608064647565</c:v>
                </c:pt>
                <c:pt idx="201">
                  <c:v>5.1997592832691995</c:v>
                </c:pt>
                <c:pt idx="202">
                  <c:v>5.3817970718109951</c:v>
                </c:pt>
                <c:pt idx="203">
                  <c:v>5.0305916314313013</c:v>
                </c:pt>
                <c:pt idx="204">
                  <c:v>5.2662658836181375</c:v>
                </c:pt>
                <c:pt idx="205">
                  <c:v>5.1309286447068363</c:v>
                </c:pt>
                <c:pt idx="206">
                  <c:v>5.0610746237364523</c:v>
                </c:pt>
                <c:pt idx="207">
                  <c:v>5.2196299548574538</c:v>
                </c:pt>
                <c:pt idx="208">
                  <c:v>5.1016513598319495</c:v>
                </c:pt>
                <c:pt idx="209">
                  <c:v>5.1733937433009132</c:v>
                </c:pt>
                <c:pt idx="210">
                  <c:v>5.2172469901160765</c:v>
                </c:pt>
                <c:pt idx="211">
                  <c:v>5.0388228086995124</c:v>
                </c:pt>
                <c:pt idx="212">
                  <c:v>5.4265337245687588</c:v>
                </c:pt>
                <c:pt idx="213">
                  <c:v>5.736978762435756</c:v>
                </c:pt>
                <c:pt idx="214">
                  <c:v>5.2308730791259013</c:v>
                </c:pt>
                <c:pt idx="215">
                  <c:v>5.6797425313594978</c:v>
                </c:pt>
                <c:pt idx="216">
                  <c:v>4.1286430106215599</c:v>
                </c:pt>
                <c:pt idx="217">
                  <c:v>6.0318467396617272</c:v>
                </c:pt>
                <c:pt idx="218">
                  <c:v>5.4083200053472709</c:v>
                </c:pt>
                <c:pt idx="219">
                  <c:v>4.1155462905018831</c:v>
                </c:pt>
                <c:pt idx="220">
                  <c:v>4.9090863996592926</c:v>
                </c:pt>
                <c:pt idx="221">
                  <c:v>4.5072483684866418</c:v>
                </c:pt>
                <c:pt idx="222">
                  <c:v>5.7007168101780081</c:v>
                </c:pt>
                <c:pt idx="223">
                  <c:v>4.1064600927961621</c:v>
                </c:pt>
                <c:pt idx="224">
                  <c:v>4.6498350615450601</c:v>
                </c:pt>
                <c:pt idx="225">
                  <c:v>5.5778205704958417</c:v>
                </c:pt>
                <c:pt idx="226">
                  <c:v>4.8123800418018394</c:v>
                </c:pt>
                <c:pt idx="227">
                  <c:v>4.2849407034975098</c:v>
                </c:pt>
                <c:pt idx="228">
                  <c:v>4.4216193513726791</c:v>
                </c:pt>
                <c:pt idx="229">
                  <c:v>4.6146840427939111</c:v>
                </c:pt>
                <c:pt idx="230">
                  <c:v>4.5328294630154069</c:v>
                </c:pt>
                <c:pt idx="231">
                  <c:v>4.8328886884243518</c:v>
                </c:pt>
                <c:pt idx="232">
                  <c:v>5.1247579318716774</c:v>
                </c:pt>
                <c:pt idx="233">
                  <c:v>4.6212374446810935</c:v>
                </c:pt>
                <c:pt idx="234">
                  <c:v>4.5425159447540437</c:v>
                </c:pt>
                <c:pt idx="235">
                  <c:v>4.7459045035234073</c:v>
                </c:pt>
                <c:pt idx="236">
                  <c:v>4.5085817376192026</c:v>
                </c:pt>
                <c:pt idx="237">
                  <c:v>4.6672956153714864</c:v>
                </c:pt>
                <c:pt idx="238" formatCode="0.00_);[Red]\(0.00\)">
                  <c:v>4.7294608422593782</c:v>
                </c:pt>
                <c:pt idx="239" formatCode="0.00_);[Red]\(0.00\)">
                  <c:v>4.8361240238561418</c:v>
                </c:pt>
                <c:pt idx="240" formatCode="0.00_);[Red]\(0.00\)">
                  <c:v>4.7901623758420904</c:v>
                </c:pt>
                <c:pt idx="241" formatCode="0.00_);[Red]\(0.00\)">
                  <c:v>4.7733656597845897</c:v>
                </c:pt>
                <c:pt idx="242" formatCode="0.00_);[Red]\(0.00\)">
                  <c:v>4.6911654828238136</c:v>
                </c:pt>
                <c:pt idx="243" formatCode="0.00_);[Red]\(0.00\)">
                  <c:v>4.5883721672875311</c:v>
                </c:pt>
                <c:pt idx="244" formatCode="0.00_);[Red]\(0.00\)">
                  <c:v>4.6049679471984799</c:v>
                </c:pt>
                <c:pt idx="245" formatCode="0.00_);[Red]\(0.00\)">
                  <c:v>4.6341517832921664</c:v>
                </c:pt>
                <c:pt idx="246" formatCode="0.00_);[Red]\(0.00\)">
                  <c:v>4.5566692084067792</c:v>
                </c:pt>
                <c:pt idx="247" formatCode="0.00_);[Red]\(0.00\)">
                  <c:v>4.5498180910545152</c:v>
                </c:pt>
                <c:pt idx="248" formatCode="0.00_);[Red]\(0.00\)">
                  <c:v>4.8502965471632979</c:v>
                </c:pt>
                <c:pt idx="249" formatCode="0.00_);[Red]\(0.00\)">
                  <c:v>4.7340289649753871</c:v>
                </c:pt>
                <c:pt idx="250" formatCode="0.00_);[Red]\(0.00\)">
                  <c:v>4.8335165297770546</c:v>
                </c:pt>
                <c:pt idx="251" formatCode="0.00_);[Red]\(0.00\)">
                  <c:v>4.8658165645522757</c:v>
                </c:pt>
                <c:pt idx="252" formatCode="0.00_);[Red]\(0.00\)">
                  <c:v>4.66443001769081</c:v>
                </c:pt>
                <c:pt idx="253" formatCode="0.00_);[Red]\(0.00\)">
                  <c:v>5.0909701498286992</c:v>
                </c:pt>
                <c:pt idx="254" formatCode="0.00_);[Red]\(0.00\)">
                  <c:v>5.1639304639442507</c:v>
                </c:pt>
                <c:pt idx="255" formatCode="0.00_);[Red]\(0.00\)">
                  <c:v>5.343764289551074</c:v>
                </c:pt>
                <c:pt idx="256">
                  <c:v>5.3452682805360068</c:v>
                </c:pt>
                <c:pt idx="257">
                  <c:v>4.9581295030556776</c:v>
                </c:pt>
                <c:pt idx="258">
                  <c:v>5.3633087171096063</c:v>
                </c:pt>
                <c:pt idx="259">
                  <c:v>5.1782681673339166</c:v>
                </c:pt>
                <c:pt idx="260" formatCode="0.00_);[Red]\(0.00\)">
                  <c:v>5.5231683265535203</c:v>
                </c:pt>
                <c:pt idx="261" formatCode="0.00_);[Red]\(0.00\)">
                  <c:v>5.745886228177671</c:v>
                </c:pt>
                <c:pt idx="262" formatCode="0.00_);[Red]\(0.00\)">
                  <c:v>5.5413718799851113</c:v>
                </c:pt>
                <c:pt idx="263" formatCode="0.00_);[Red]\(0.00\)">
                  <c:v>5.8127200629881068</c:v>
                </c:pt>
                <c:pt idx="264" formatCode="0.00_);[Red]\(0.00\)">
                  <c:v>5.6193494688999071</c:v>
                </c:pt>
                <c:pt idx="265" formatCode="0.00_);[Red]\(0.00\)">
                  <c:v>5.4347019036992332</c:v>
                </c:pt>
                <c:pt idx="266" formatCode="0.00_);[Red]\(0.00\)">
                  <c:v>5.2123643936234005</c:v>
                </c:pt>
                <c:pt idx="267" formatCode="0.00_);[Red]\(0.00\)">
                  <c:v>5.0918210034011189</c:v>
                </c:pt>
                <c:pt idx="268" formatCode="0.00_);[Red]\(0.00\)">
                  <c:v>4.8796303396052245</c:v>
                </c:pt>
                <c:pt idx="269" formatCode="0.00_);[Red]\(0.00\)">
                  <c:v>5.0901734760018869</c:v>
                </c:pt>
                <c:pt idx="270" formatCode="0.00_);[Red]\(0.00\)">
                  <c:v>5.1550562341457269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82-400D-8514-F3F855E99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83968"/>
        <c:axId val="836681224"/>
        <c:extLst/>
      </c:lineChart>
      <c:dateAx>
        <c:axId val="836683968"/>
        <c:scaling>
          <c:orientation val="minMax"/>
          <c:max val="45703"/>
          <c:min val="45337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Offset val="100"/>
        <c:baseTimeUnit val="days"/>
      </c:dateAx>
      <c:valAx>
        <c:axId val="836681224"/>
        <c:scaling>
          <c:orientation val="minMax"/>
          <c:max val="8"/>
          <c:min val="4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521443072904677"/>
          <c:y val="3.9586494489124886E-2"/>
          <c:w val="0.84352186449084599"/>
          <c:h val="5.9770882352754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056916688073082E-2"/>
          <c:y val="0.11905539683645738"/>
          <c:w val="0.85822248812830537"/>
          <c:h val="0.69441502791853671"/>
        </c:manualLayout>
      </c:layout>
      <c:lineChart>
        <c:grouping val="standard"/>
        <c:varyColors val="0"/>
        <c:ser>
          <c:idx val="3"/>
          <c:order val="0"/>
          <c:tx>
            <c:strRef>
              <c:f>周度名义GDP!$I$21</c:f>
              <c:strCache>
                <c:ptCount val="1"/>
                <c:pt idx="0">
                  <c:v>名义GDP(周度)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周度名义GDP!$H$194:$H$306</c:f>
              <c:numCache>
                <c:formatCode>m/d/yyyy</c:formatCode>
                <c:ptCount val="113"/>
                <c:pt idx="0">
                  <c:v>44919</c:v>
                </c:pt>
                <c:pt idx="1">
                  <c:v>44926</c:v>
                </c:pt>
                <c:pt idx="2">
                  <c:v>44933</c:v>
                </c:pt>
                <c:pt idx="3">
                  <c:v>44940</c:v>
                </c:pt>
                <c:pt idx="4">
                  <c:v>44947</c:v>
                </c:pt>
                <c:pt idx="5">
                  <c:v>44954</c:v>
                </c:pt>
                <c:pt idx="6">
                  <c:v>44961</c:v>
                </c:pt>
                <c:pt idx="7">
                  <c:v>44968</c:v>
                </c:pt>
                <c:pt idx="8">
                  <c:v>44975</c:v>
                </c:pt>
                <c:pt idx="9">
                  <c:v>44982</c:v>
                </c:pt>
                <c:pt idx="10">
                  <c:v>44989</c:v>
                </c:pt>
                <c:pt idx="11">
                  <c:v>44996</c:v>
                </c:pt>
                <c:pt idx="12">
                  <c:v>45003</c:v>
                </c:pt>
                <c:pt idx="13">
                  <c:v>45010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45052</c:v>
                </c:pt>
                <c:pt idx="20">
                  <c:v>45059</c:v>
                </c:pt>
                <c:pt idx="21">
                  <c:v>45066</c:v>
                </c:pt>
                <c:pt idx="22">
                  <c:v>45073</c:v>
                </c:pt>
                <c:pt idx="23">
                  <c:v>45080</c:v>
                </c:pt>
                <c:pt idx="24">
                  <c:v>45087</c:v>
                </c:pt>
                <c:pt idx="25">
                  <c:v>45094</c:v>
                </c:pt>
                <c:pt idx="26">
                  <c:v>45101</c:v>
                </c:pt>
                <c:pt idx="27">
                  <c:v>45108</c:v>
                </c:pt>
                <c:pt idx="28">
                  <c:v>45115</c:v>
                </c:pt>
                <c:pt idx="29">
                  <c:v>45122</c:v>
                </c:pt>
                <c:pt idx="30">
                  <c:v>45129</c:v>
                </c:pt>
                <c:pt idx="31">
                  <c:v>45136</c:v>
                </c:pt>
                <c:pt idx="32">
                  <c:v>45143</c:v>
                </c:pt>
                <c:pt idx="33">
                  <c:v>45150</c:v>
                </c:pt>
                <c:pt idx="34">
                  <c:v>45157</c:v>
                </c:pt>
                <c:pt idx="35">
                  <c:v>45164</c:v>
                </c:pt>
                <c:pt idx="36">
                  <c:v>45171</c:v>
                </c:pt>
                <c:pt idx="37">
                  <c:v>45178</c:v>
                </c:pt>
                <c:pt idx="38">
                  <c:v>45185</c:v>
                </c:pt>
                <c:pt idx="39">
                  <c:v>45192</c:v>
                </c:pt>
                <c:pt idx="40">
                  <c:v>45199</c:v>
                </c:pt>
                <c:pt idx="41">
                  <c:v>45206</c:v>
                </c:pt>
                <c:pt idx="42">
                  <c:v>45213</c:v>
                </c:pt>
                <c:pt idx="43">
                  <c:v>45220</c:v>
                </c:pt>
                <c:pt idx="44">
                  <c:v>45227</c:v>
                </c:pt>
                <c:pt idx="45">
                  <c:v>45234</c:v>
                </c:pt>
                <c:pt idx="46">
                  <c:v>45241</c:v>
                </c:pt>
                <c:pt idx="47">
                  <c:v>45248</c:v>
                </c:pt>
                <c:pt idx="48">
                  <c:v>45255</c:v>
                </c:pt>
                <c:pt idx="49">
                  <c:v>45262</c:v>
                </c:pt>
                <c:pt idx="50">
                  <c:v>45269</c:v>
                </c:pt>
                <c:pt idx="51">
                  <c:v>45276</c:v>
                </c:pt>
                <c:pt idx="52">
                  <c:v>45283</c:v>
                </c:pt>
                <c:pt idx="53">
                  <c:v>45290</c:v>
                </c:pt>
                <c:pt idx="54">
                  <c:v>45297</c:v>
                </c:pt>
                <c:pt idx="55">
                  <c:v>45304</c:v>
                </c:pt>
                <c:pt idx="56">
                  <c:v>45311</c:v>
                </c:pt>
                <c:pt idx="57">
                  <c:v>45318</c:v>
                </c:pt>
                <c:pt idx="58">
                  <c:v>45325</c:v>
                </c:pt>
                <c:pt idx="59">
                  <c:v>45332</c:v>
                </c:pt>
                <c:pt idx="60">
                  <c:v>45339</c:v>
                </c:pt>
                <c:pt idx="61">
                  <c:v>45346</c:v>
                </c:pt>
                <c:pt idx="62">
                  <c:v>45353</c:v>
                </c:pt>
                <c:pt idx="63">
                  <c:v>45360</c:v>
                </c:pt>
                <c:pt idx="64">
                  <c:v>45367</c:v>
                </c:pt>
                <c:pt idx="65">
                  <c:v>45374</c:v>
                </c:pt>
                <c:pt idx="66">
                  <c:v>45381</c:v>
                </c:pt>
                <c:pt idx="67">
                  <c:v>45388</c:v>
                </c:pt>
                <c:pt idx="68">
                  <c:v>45395</c:v>
                </c:pt>
                <c:pt idx="69">
                  <c:v>45402</c:v>
                </c:pt>
                <c:pt idx="70">
                  <c:v>45409</c:v>
                </c:pt>
                <c:pt idx="71">
                  <c:v>45416</c:v>
                </c:pt>
                <c:pt idx="72">
                  <c:v>45423</c:v>
                </c:pt>
                <c:pt idx="73">
                  <c:v>45430</c:v>
                </c:pt>
                <c:pt idx="74">
                  <c:v>45437</c:v>
                </c:pt>
                <c:pt idx="75">
                  <c:v>45444</c:v>
                </c:pt>
                <c:pt idx="76">
                  <c:v>45451</c:v>
                </c:pt>
                <c:pt idx="77">
                  <c:v>45458</c:v>
                </c:pt>
                <c:pt idx="78">
                  <c:v>45465</c:v>
                </c:pt>
                <c:pt idx="79">
                  <c:v>45472</c:v>
                </c:pt>
                <c:pt idx="80">
                  <c:v>45479</c:v>
                </c:pt>
                <c:pt idx="81">
                  <c:v>45486</c:v>
                </c:pt>
                <c:pt idx="82">
                  <c:v>45493</c:v>
                </c:pt>
                <c:pt idx="83">
                  <c:v>45500</c:v>
                </c:pt>
                <c:pt idx="84">
                  <c:v>45507</c:v>
                </c:pt>
                <c:pt idx="85">
                  <c:v>45514</c:v>
                </c:pt>
                <c:pt idx="86">
                  <c:v>45521</c:v>
                </c:pt>
                <c:pt idx="87">
                  <c:v>45528</c:v>
                </c:pt>
                <c:pt idx="88">
                  <c:v>45535</c:v>
                </c:pt>
                <c:pt idx="89">
                  <c:v>45542</c:v>
                </c:pt>
                <c:pt idx="90">
                  <c:v>45549</c:v>
                </c:pt>
                <c:pt idx="91">
                  <c:v>45556</c:v>
                </c:pt>
                <c:pt idx="92">
                  <c:v>45563</c:v>
                </c:pt>
                <c:pt idx="93">
                  <c:v>45570</c:v>
                </c:pt>
                <c:pt idx="94">
                  <c:v>45577</c:v>
                </c:pt>
                <c:pt idx="95">
                  <c:v>45584</c:v>
                </c:pt>
                <c:pt idx="96">
                  <c:v>45591</c:v>
                </c:pt>
                <c:pt idx="97">
                  <c:v>45598</c:v>
                </c:pt>
                <c:pt idx="98">
                  <c:v>45605</c:v>
                </c:pt>
                <c:pt idx="99">
                  <c:v>45612</c:v>
                </c:pt>
                <c:pt idx="100">
                  <c:v>45619</c:v>
                </c:pt>
                <c:pt idx="101">
                  <c:v>45626</c:v>
                </c:pt>
                <c:pt idx="102">
                  <c:v>45633</c:v>
                </c:pt>
                <c:pt idx="103">
                  <c:v>45640</c:v>
                </c:pt>
                <c:pt idx="104">
                  <c:v>45647</c:v>
                </c:pt>
                <c:pt idx="105">
                  <c:v>45654</c:v>
                </c:pt>
                <c:pt idx="106">
                  <c:v>45661</c:v>
                </c:pt>
                <c:pt idx="107">
                  <c:v>45668</c:v>
                </c:pt>
                <c:pt idx="108">
                  <c:v>45675</c:v>
                </c:pt>
                <c:pt idx="109">
                  <c:v>45682</c:v>
                </c:pt>
                <c:pt idx="110">
                  <c:v>45689</c:v>
                </c:pt>
                <c:pt idx="111">
                  <c:v>45696</c:v>
                </c:pt>
                <c:pt idx="112">
                  <c:v>45703</c:v>
                </c:pt>
              </c:numCache>
            </c:numRef>
          </c:cat>
          <c:val>
            <c:numRef>
              <c:f>周度名义GDP!$I$194:$I$306</c:f>
              <c:numCache>
                <c:formatCode>0.00</c:formatCode>
                <c:ptCount val="113"/>
                <c:pt idx="0">
                  <c:v>4.2741952104280205</c:v>
                </c:pt>
                <c:pt idx="1">
                  <c:v>3.713731829976707</c:v>
                </c:pt>
                <c:pt idx="2">
                  <c:v>4.1454670228999628</c:v>
                </c:pt>
                <c:pt idx="3">
                  <c:v>4.1507387909348523</c:v>
                </c:pt>
                <c:pt idx="4">
                  <c:v>4.508076826720373</c:v>
                </c:pt>
                <c:pt idx="5">
                  <c:v>5.9417138533185856</c:v>
                </c:pt>
                <c:pt idx="6">
                  <c:v>4.4574425046272088</c:v>
                </c:pt>
                <c:pt idx="7">
                  <c:v>4.7893622791558048</c:v>
                </c:pt>
                <c:pt idx="8">
                  <c:v>5.1195234782390884</c:v>
                </c:pt>
                <c:pt idx="9">
                  <c:v>5.4362974931778894</c:v>
                </c:pt>
                <c:pt idx="10">
                  <c:v>5.062527722074373</c:v>
                </c:pt>
                <c:pt idx="11">
                  <c:v>5.5883465242554902</c:v>
                </c:pt>
                <c:pt idx="12">
                  <c:v>6.2174146191617403</c:v>
                </c:pt>
                <c:pt idx="13">
                  <c:v>6.0252416255559087</c:v>
                </c:pt>
                <c:pt idx="14">
                  <c:v>5.4483160822957792</c:v>
                </c:pt>
                <c:pt idx="15">
                  <c:v>5.3697161145285071</c:v>
                </c:pt>
                <c:pt idx="16">
                  <c:v>5.6570976078585078</c:v>
                </c:pt>
                <c:pt idx="17">
                  <c:v>6.023685096828725</c:v>
                </c:pt>
                <c:pt idx="18">
                  <c:v>5.6837175422902781</c:v>
                </c:pt>
                <c:pt idx="19">
                  <c:v>6.8530913847566435</c:v>
                </c:pt>
                <c:pt idx="20">
                  <c:v>6.3899040211713647</c:v>
                </c:pt>
                <c:pt idx="21">
                  <c:v>5.9895655170196829</c:v>
                </c:pt>
                <c:pt idx="22">
                  <c:v>5.750128435704486</c:v>
                </c:pt>
                <c:pt idx="23">
                  <c:v>5.1275533832591345</c:v>
                </c:pt>
                <c:pt idx="24">
                  <c:v>4.5056589942732659</c:v>
                </c:pt>
                <c:pt idx="25">
                  <c:v>3.7616031059827519</c:v>
                </c:pt>
                <c:pt idx="26">
                  <c:v>3.6516649748867493</c:v>
                </c:pt>
                <c:pt idx="27">
                  <c:v>4.4222043510251199</c:v>
                </c:pt>
                <c:pt idx="28">
                  <c:v>2.3247276318494325</c:v>
                </c:pt>
                <c:pt idx="29">
                  <c:v>1.4726480091684935</c:v>
                </c:pt>
                <c:pt idx="30">
                  <c:v>1.5508191878312583</c:v>
                </c:pt>
                <c:pt idx="31">
                  <c:v>2.7923238165191329</c:v>
                </c:pt>
                <c:pt idx="32">
                  <c:v>2.4185257050848139</c:v>
                </c:pt>
                <c:pt idx="33">
                  <c:v>2.4555974416599442</c:v>
                </c:pt>
                <c:pt idx="34">
                  <c:v>2.7654893628419384</c:v>
                </c:pt>
                <c:pt idx="35">
                  <c:v>3.0951451568781563</c:v>
                </c:pt>
                <c:pt idx="36">
                  <c:v>4.3412915124662295</c:v>
                </c:pt>
                <c:pt idx="37">
                  <c:v>4.6606047195560212</c:v>
                </c:pt>
                <c:pt idx="38">
                  <c:v>5.0372391016435296</c:v>
                </c:pt>
                <c:pt idx="39">
                  <c:v>5.4471382386602345</c:v>
                </c:pt>
                <c:pt idx="40">
                  <c:v>5.0150741649818089</c:v>
                </c:pt>
                <c:pt idx="41">
                  <c:v>5.1945979487607943</c:v>
                </c:pt>
                <c:pt idx="42">
                  <c:v>4.7887506821293728</c:v>
                </c:pt>
                <c:pt idx="43">
                  <c:v>5.6616461392060211</c:v>
                </c:pt>
                <c:pt idx="44">
                  <c:v>4.9903627107027848</c:v>
                </c:pt>
                <c:pt idx="45">
                  <c:v>4.5652988247861526</c:v>
                </c:pt>
                <c:pt idx="46">
                  <c:v>4.9031254657351742</c:v>
                </c:pt>
                <c:pt idx="47">
                  <c:v>5.6958348390313684</c:v>
                </c:pt>
                <c:pt idx="48">
                  <c:v>5.491901905469085</c:v>
                </c:pt>
                <c:pt idx="49">
                  <c:v>4.9474543316855559</c:v>
                </c:pt>
                <c:pt idx="50">
                  <c:v>4.7498801849645158</c:v>
                </c:pt>
                <c:pt idx="51">
                  <c:v>4.4854600260861579</c:v>
                </c:pt>
                <c:pt idx="52">
                  <c:v>4.5045110200552774</c:v>
                </c:pt>
                <c:pt idx="53">
                  <c:v>4.3977662144062171</c:v>
                </c:pt>
                <c:pt idx="54">
                  <c:v>3.4994983272953002</c:v>
                </c:pt>
                <c:pt idx="55">
                  <c:v>3.3979496677903995</c:v>
                </c:pt>
                <c:pt idx="56">
                  <c:v>3.4009157242951362</c:v>
                </c:pt>
                <c:pt idx="57">
                  <c:v>3.6379123550001053</c:v>
                </c:pt>
                <c:pt idx="58">
                  <c:v>4.5991576741193807</c:v>
                </c:pt>
                <c:pt idx="59">
                  <c:v>4.8958242087992074</c:v>
                </c:pt>
                <c:pt idx="60">
                  <c:v>4.4966073769293908</c:v>
                </c:pt>
                <c:pt idx="61">
                  <c:v>4.2753413157153952</c:v>
                </c:pt>
                <c:pt idx="62">
                  <c:v>3.4480309744689861</c:v>
                </c:pt>
                <c:pt idx="63">
                  <c:v>3.5263536163919507</c:v>
                </c:pt>
                <c:pt idx="64">
                  <c:v>3.886536287348644</c:v>
                </c:pt>
                <c:pt idx="65">
                  <c:v>3.6113909188607844</c:v>
                </c:pt>
                <c:pt idx="66">
                  <c:v>3.6173840783271429</c:v>
                </c:pt>
                <c:pt idx="67">
                  <c:v>3.9232345303112406</c:v>
                </c:pt>
                <c:pt idx="68">
                  <c:v>4.146390464563984</c:v>
                </c:pt>
                <c:pt idx="69">
                  <c:v>4.0833737966790862</c:v>
                </c:pt>
                <c:pt idx="70">
                  <c:v>3.6472377110292187</c:v>
                </c:pt>
                <c:pt idx="71">
                  <c:v>3.7902227497677767</c:v>
                </c:pt>
                <c:pt idx="72">
                  <c:v>3.9728189621221062</c:v>
                </c:pt>
                <c:pt idx="73">
                  <c:v>3.5345099291448303</c:v>
                </c:pt>
                <c:pt idx="74">
                  <c:v>3.586184869272484</c:v>
                </c:pt>
                <c:pt idx="75">
                  <c:v>3.8407128692840704</c:v>
                </c:pt>
                <c:pt idx="76">
                  <c:v>3.9394813196025078</c:v>
                </c:pt>
                <c:pt idx="77">
                  <c:v>4.2315977851719948</c:v>
                </c:pt>
                <c:pt idx="78">
                  <c:v>3.9339482266689569</c:v>
                </c:pt>
                <c:pt idx="79">
                  <c:v>4.0305171742790424</c:v>
                </c:pt>
                <c:pt idx="80">
                  <c:v>4.4768077239315422</c:v>
                </c:pt>
                <c:pt idx="81">
                  <c:v>4.5485222416452284</c:v>
                </c:pt>
                <c:pt idx="82">
                  <c:v>4.4733051697860029</c:v>
                </c:pt>
                <c:pt idx="83">
                  <c:v>4.3560456765115445</c:v>
                </c:pt>
                <c:pt idx="84">
                  <c:v>4.3938058298954754</c:v>
                </c:pt>
                <c:pt idx="85">
                  <c:v>4.3910790934497506</c:v>
                </c:pt>
                <c:pt idx="86">
                  <c:v>4.3387571272721104</c:v>
                </c:pt>
                <c:pt idx="87">
                  <c:v>4.1312105626343891</c:v>
                </c:pt>
                <c:pt idx="88">
                  <c:v>3.9787091494648319</c:v>
                </c:pt>
                <c:pt idx="89">
                  <c:v>3.4554787703252976</c:v>
                </c:pt>
                <c:pt idx="90">
                  <c:v>3.8151028825300797</c:v>
                </c:pt>
                <c:pt idx="91">
                  <c:v>3.79399718533237</c:v>
                </c:pt>
                <c:pt idx="92">
                  <c:v>3.7787127358229178</c:v>
                </c:pt>
                <c:pt idx="93">
                  <c:v>4.0727976141116757</c:v>
                </c:pt>
                <c:pt idx="94">
                  <c:v>3.6453570790172436</c:v>
                </c:pt>
                <c:pt idx="95">
                  <c:v>4.1190274186814682</c:v>
                </c:pt>
                <c:pt idx="96">
                  <c:v>4.1880148708089502</c:v>
                </c:pt>
                <c:pt idx="97">
                  <c:v>4.122867281133785</c:v>
                </c:pt>
                <c:pt idx="98">
                  <c:v>4.2085493088562682</c:v>
                </c:pt>
                <c:pt idx="99">
                  <c:v>3.8878708471757464</c:v>
                </c:pt>
                <c:pt idx="100">
                  <c:v>4.3517030788533138</c:v>
                </c:pt>
                <c:pt idx="101">
                  <c:v>4.4136439258904252</c:v>
                </c:pt>
                <c:pt idx="102" formatCode="0.00_);[Red]\(0.00\)">
                  <c:v>4.7524160993901559</c:v>
                </c:pt>
                <c:pt idx="103" formatCode="0.00_);[Red]\(0.00\)">
                  <c:v>4.960389811252206</c:v>
                </c:pt>
                <c:pt idx="104" formatCode="0.00_);[Red]\(0.00\)">
                  <c:v>4.7403015233288723</c:v>
                </c:pt>
                <c:pt idx="105" formatCode="0.00_);[Red]\(0.00\)">
                  <c:v>4.9295318551452505</c:v>
                </c:pt>
                <c:pt idx="106" formatCode="0.00_);[Red]\(0.00\)">
                  <c:v>4.9919146853124152</c:v>
                </c:pt>
                <c:pt idx="107" formatCode="0.00_);[Red]\(0.00\)">
                  <c:v>4.8577995633649653</c:v>
                </c:pt>
                <c:pt idx="108" formatCode="0.00_);[Red]\(0.00\)">
                  <c:v>4.6627486511542928</c:v>
                </c:pt>
                <c:pt idx="109">
                  <c:v>4.5264538722412428</c:v>
                </c:pt>
                <c:pt idx="110">
                  <c:v>4.3761431845566046</c:v>
                </c:pt>
                <c:pt idx="111">
                  <c:v>4.4006238326762972</c:v>
                </c:pt>
                <c:pt idx="112">
                  <c:v>4.44519701167577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61-40E6-8FC9-E5A45244A056}"/>
            </c:ext>
          </c:extLst>
        </c:ser>
        <c:ser>
          <c:idx val="2"/>
          <c:order val="1"/>
          <c:tx>
            <c:strRef>
              <c:f>周度名义GDP!$J$21</c:f>
              <c:strCache>
                <c:ptCount val="1"/>
                <c:pt idx="0">
                  <c:v>名义GDP(周度)（23年后为两年复合增速）</c:v>
                </c:pt>
              </c:strCache>
            </c:strRef>
          </c:tx>
          <c:spPr>
            <a:ln w="22225"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周度名义GDP!$H$194:$H$306</c:f>
              <c:numCache>
                <c:formatCode>m/d/yyyy</c:formatCode>
                <c:ptCount val="113"/>
                <c:pt idx="0">
                  <c:v>44919</c:v>
                </c:pt>
                <c:pt idx="1">
                  <c:v>44926</c:v>
                </c:pt>
                <c:pt idx="2">
                  <c:v>44933</c:v>
                </c:pt>
                <c:pt idx="3">
                  <c:v>44940</c:v>
                </c:pt>
                <c:pt idx="4">
                  <c:v>44947</c:v>
                </c:pt>
                <c:pt idx="5">
                  <c:v>44954</c:v>
                </c:pt>
                <c:pt idx="6">
                  <c:v>44961</c:v>
                </c:pt>
                <c:pt idx="7">
                  <c:v>44968</c:v>
                </c:pt>
                <c:pt idx="8">
                  <c:v>44975</c:v>
                </c:pt>
                <c:pt idx="9">
                  <c:v>44982</c:v>
                </c:pt>
                <c:pt idx="10">
                  <c:v>44989</c:v>
                </c:pt>
                <c:pt idx="11">
                  <c:v>44996</c:v>
                </c:pt>
                <c:pt idx="12">
                  <c:v>45003</c:v>
                </c:pt>
                <c:pt idx="13">
                  <c:v>45010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45052</c:v>
                </c:pt>
                <c:pt idx="20">
                  <c:v>45059</c:v>
                </c:pt>
                <c:pt idx="21">
                  <c:v>45066</c:v>
                </c:pt>
                <c:pt idx="22">
                  <c:v>45073</c:v>
                </c:pt>
                <c:pt idx="23">
                  <c:v>45080</c:v>
                </c:pt>
                <c:pt idx="24">
                  <c:v>45087</c:v>
                </c:pt>
                <c:pt idx="25">
                  <c:v>45094</c:v>
                </c:pt>
                <c:pt idx="26">
                  <c:v>45101</c:v>
                </c:pt>
                <c:pt idx="27">
                  <c:v>45108</c:v>
                </c:pt>
                <c:pt idx="28">
                  <c:v>45115</c:v>
                </c:pt>
                <c:pt idx="29">
                  <c:v>45122</c:v>
                </c:pt>
                <c:pt idx="30">
                  <c:v>45129</c:v>
                </c:pt>
                <c:pt idx="31">
                  <c:v>45136</c:v>
                </c:pt>
                <c:pt idx="32">
                  <c:v>45143</c:v>
                </c:pt>
                <c:pt idx="33">
                  <c:v>45150</c:v>
                </c:pt>
                <c:pt idx="34">
                  <c:v>45157</c:v>
                </c:pt>
                <c:pt idx="35">
                  <c:v>45164</c:v>
                </c:pt>
                <c:pt idx="36">
                  <c:v>45171</c:v>
                </c:pt>
                <c:pt idx="37">
                  <c:v>45178</c:v>
                </c:pt>
                <c:pt idx="38">
                  <c:v>45185</c:v>
                </c:pt>
                <c:pt idx="39">
                  <c:v>45192</c:v>
                </c:pt>
                <c:pt idx="40">
                  <c:v>45199</c:v>
                </c:pt>
                <c:pt idx="41">
                  <c:v>45206</c:v>
                </c:pt>
                <c:pt idx="42">
                  <c:v>45213</c:v>
                </c:pt>
                <c:pt idx="43">
                  <c:v>45220</c:v>
                </c:pt>
                <c:pt idx="44">
                  <c:v>45227</c:v>
                </c:pt>
                <c:pt idx="45">
                  <c:v>45234</c:v>
                </c:pt>
                <c:pt idx="46">
                  <c:v>45241</c:v>
                </c:pt>
                <c:pt idx="47">
                  <c:v>45248</c:v>
                </c:pt>
                <c:pt idx="48">
                  <c:v>45255</c:v>
                </c:pt>
                <c:pt idx="49">
                  <c:v>45262</c:v>
                </c:pt>
                <c:pt idx="50">
                  <c:v>45269</c:v>
                </c:pt>
                <c:pt idx="51">
                  <c:v>45276</c:v>
                </c:pt>
                <c:pt idx="52">
                  <c:v>45283</c:v>
                </c:pt>
                <c:pt idx="53">
                  <c:v>45290</c:v>
                </c:pt>
                <c:pt idx="54">
                  <c:v>45297</c:v>
                </c:pt>
                <c:pt idx="55">
                  <c:v>45304</c:v>
                </c:pt>
                <c:pt idx="56">
                  <c:v>45311</c:v>
                </c:pt>
                <c:pt idx="57">
                  <c:v>45318</c:v>
                </c:pt>
                <c:pt idx="58">
                  <c:v>45325</c:v>
                </c:pt>
                <c:pt idx="59">
                  <c:v>45332</c:v>
                </c:pt>
                <c:pt idx="60">
                  <c:v>45339</c:v>
                </c:pt>
                <c:pt idx="61">
                  <c:v>45346</c:v>
                </c:pt>
                <c:pt idx="62">
                  <c:v>45353</c:v>
                </c:pt>
                <c:pt idx="63">
                  <c:v>45360</c:v>
                </c:pt>
                <c:pt idx="64">
                  <c:v>45367</c:v>
                </c:pt>
                <c:pt idx="65">
                  <c:v>45374</c:v>
                </c:pt>
                <c:pt idx="66">
                  <c:v>45381</c:v>
                </c:pt>
                <c:pt idx="67">
                  <c:v>45388</c:v>
                </c:pt>
                <c:pt idx="68">
                  <c:v>45395</c:v>
                </c:pt>
                <c:pt idx="69">
                  <c:v>45402</c:v>
                </c:pt>
                <c:pt idx="70">
                  <c:v>45409</c:v>
                </c:pt>
                <c:pt idx="71">
                  <c:v>45416</c:v>
                </c:pt>
                <c:pt idx="72">
                  <c:v>45423</c:v>
                </c:pt>
                <c:pt idx="73">
                  <c:v>45430</c:v>
                </c:pt>
                <c:pt idx="74">
                  <c:v>45437</c:v>
                </c:pt>
                <c:pt idx="75">
                  <c:v>45444</c:v>
                </c:pt>
                <c:pt idx="76">
                  <c:v>45451</c:v>
                </c:pt>
                <c:pt idx="77">
                  <c:v>45458</c:v>
                </c:pt>
                <c:pt idx="78">
                  <c:v>45465</c:v>
                </c:pt>
                <c:pt idx="79">
                  <c:v>45472</c:v>
                </c:pt>
                <c:pt idx="80">
                  <c:v>45479</c:v>
                </c:pt>
                <c:pt idx="81">
                  <c:v>45486</c:v>
                </c:pt>
                <c:pt idx="82">
                  <c:v>45493</c:v>
                </c:pt>
                <c:pt idx="83">
                  <c:v>45500</c:v>
                </c:pt>
                <c:pt idx="84">
                  <c:v>45507</c:v>
                </c:pt>
                <c:pt idx="85">
                  <c:v>45514</c:v>
                </c:pt>
                <c:pt idx="86">
                  <c:v>45521</c:v>
                </c:pt>
                <c:pt idx="87">
                  <c:v>45528</c:v>
                </c:pt>
                <c:pt idx="88">
                  <c:v>45535</c:v>
                </c:pt>
                <c:pt idx="89">
                  <c:v>45542</c:v>
                </c:pt>
                <c:pt idx="90">
                  <c:v>45549</c:v>
                </c:pt>
                <c:pt idx="91">
                  <c:v>45556</c:v>
                </c:pt>
                <c:pt idx="92">
                  <c:v>45563</c:v>
                </c:pt>
                <c:pt idx="93">
                  <c:v>45570</c:v>
                </c:pt>
                <c:pt idx="94">
                  <c:v>45577</c:v>
                </c:pt>
                <c:pt idx="95">
                  <c:v>45584</c:v>
                </c:pt>
                <c:pt idx="96">
                  <c:v>45591</c:v>
                </c:pt>
                <c:pt idx="97">
                  <c:v>45598</c:v>
                </c:pt>
                <c:pt idx="98">
                  <c:v>45605</c:v>
                </c:pt>
                <c:pt idx="99">
                  <c:v>45612</c:v>
                </c:pt>
                <c:pt idx="100">
                  <c:v>45619</c:v>
                </c:pt>
                <c:pt idx="101">
                  <c:v>45626</c:v>
                </c:pt>
                <c:pt idx="102">
                  <c:v>45633</c:v>
                </c:pt>
                <c:pt idx="103">
                  <c:v>45640</c:v>
                </c:pt>
                <c:pt idx="104">
                  <c:v>45647</c:v>
                </c:pt>
                <c:pt idx="105">
                  <c:v>45654</c:v>
                </c:pt>
                <c:pt idx="106">
                  <c:v>45661</c:v>
                </c:pt>
                <c:pt idx="107">
                  <c:v>45668</c:v>
                </c:pt>
                <c:pt idx="108">
                  <c:v>45675</c:v>
                </c:pt>
                <c:pt idx="109">
                  <c:v>45682</c:v>
                </c:pt>
                <c:pt idx="110">
                  <c:v>45689</c:v>
                </c:pt>
                <c:pt idx="111">
                  <c:v>45696</c:v>
                </c:pt>
                <c:pt idx="112">
                  <c:v>45703</c:v>
                </c:pt>
              </c:numCache>
            </c:numRef>
          </c:cat>
          <c:val>
            <c:numRef>
              <c:f>周度名义GDP!$J$194:$J$306</c:f>
              <c:numCache>
                <c:formatCode>0.00</c:formatCode>
                <c:ptCount val="113"/>
                <c:pt idx="0">
                  <c:v>4.2741952104280205</c:v>
                </c:pt>
                <c:pt idx="1">
                  <c:v>3.713731829976707</c:v>
                </c:pt>
                <c:pt idx="2">
                  <c:v>5.570470549471529</c:v>
                </c:pt>
                <c:pt idx="3">
                  <c:v>5.6799682641556881</c:v>
                </c:pt>
                <c:pt idx="4">
                  <c:v>5.8697546005620715</c:v>
                </c:pt>
                <c:pt idx="5">
                  <c:v>6.5028835485800851</c:v>
                </c:pt>
                <c:pt idx="6">
                  <c:v>6.0370201815656666</c:v>
                </c:pt>
                <c:pt idx="7">
                  <c:v>5.8483586747875016</c:v>
                </c:pt>
                <c:pt idx="8">
                  <c:v>6.0985467494268031</c:v>
                </c:pt>
                <c:pt idx="9">
                  <c:v>6.249251771679476</c:v>
                </c:pt>
                <c:pt idx="10">
                  <c:v>6.1792158992034274</c:v>
                </c:pt>
                <c:pt idx="11">
                  <c:v>7.2344560737817476</c:v>
                </c:pt>
                <c:pt idx="12">
                  <c:v>7.2871765384355802</c:v>
                </c:pt>
                <c:pt idx="13">
                  <c:v>7.1705534278269312</c:v>
                </c:pt>
                <c:pt idx="14">
                  <c:v>6.9791206301502928</c:v>
                </c:pt>
                <c:pt idx="15">
                  <c:v>6.9970441419390905</c:v>
                </c:pt>
                <c:pt idx="16">
                  <c:v>6.1444840839112169</c:v>
                </c:pt>
                <c:pt idx="17">
                  <c:v>6.0157010596535221</c:v>
                </c:pt>
                <c:pt idx="18">
                  <c:v>5.8842511971265443</c:v>
                </c:pt>
                <c:pt idx="19">
                  <c:v>6.2774731741590983</c:v>
                </c:pt>
                <c:pt idx="20">
                  <c:v>4.8842985188398913</c:v>
                </c:pt>
                <c:pt idx="21">
                  <c:v>5.4195571210619908</c:v>
                </c:pt>
                <c:pt idx="22">
                  <c:v>5.2402819434490766</c:v>
                </c:pt>
                <c:pt idx="23">
                  <c:v>4.8915517989499335</c:v>
                </c:pt>
                <c:pt idx="24">
                  <c:v>4.5574163555312186</c:v>
                </c:pt>
                <c:pt idx="25">
                  <c:v>4.2219435350981938</c:v>
                </c:pt>
                <c:pt idx="26">
                  <c:v>4.1496249110445582</c:v>
                </c:pt>
                <c:pt idx="27">
                  <c:v>4.5073495277597297</c:v>
                </c:pt>
                <c:pt idx="28">
                  <c:v>3.7117818328525676</c:v>
                </c:pt>
                <c:pt idx="29">
                  <c:v>3.5291861745859077</c:v>
                </c:pt>
                <c:pt idx="30">
                  <c:v>3.6175104898738208</c:v>
                </c:pt>
                <c:pt idx="31">
                  <c:v>4.0503679079886945</c:v>
                </c:pt>
                <c:pt idx="32">
                  <c:v>3.8825165400420802</c:v>
                </c:pt>
                <c:pt idx="33">
                  <c:v>3.8970897064092958</c:v>
                </c:pt>
                <c:pt idx="34">
                  <c:v>4.0236256638130463</c:v>
                </c:pt>
                <c:pt idx="35">
                  <c:v>4.1954723284939099</c:v>
                </c:pt>
                <c:pt idx="36">
                  <c:v>4.6640160229079131</c:v>
                </c:pt>
                <c:pt idx="37">
                  <c:v>4.7170350754031753</c:v>
                </c:pt>
                <c:pt idx="38">
                  <c:v>4.7904968651473201</c:v>
                </c:pt>
                <c:pt idx="39">
                  <c:v>4.9515938983184071</c:v>
                </c:pt>
                <c:pt idx="40">
                  <c:v>4.6549244491332686</c:v>
                </c:pt>
                <c:pt idx="41">
                  <c:v>3.9723645904179872</c:v>
                </c:pt>
                <c:pt idx="42">
                  <c:v>3.7277545774911491</c:v>
                </c:pt>
                <c:pt idx="43">
                  <c:v>4.2263915206156799</c:v>
                </c:pt>
                <c:pt idx="44">
                  <c:v>3.7949310603253794</c:v>
                </c:pt>
                <c:pt idx="45">
                  <c:v>3.6472236496693178</c:v>
                </c:pt>
                <c:pt idx="46">
                  <c:v>3.9964200607266021</c:v>
                </c:pt>
                <c:pt idx="47">
                  <c:v>4.3646802720403111</c:v>
                </c:pt>
                <c:pt idx="48">
                  <c:v>4.1096896753999967</c:v>
                </c:pt>
                <c:pt idx="49">
                  <c:v>3.8551685619231835</c:v>
                </c:pt>
                <c:pt idx="50">
                  <c:v>3.7985898003943142</c:v>
                </c:pt>
                <c:pt idx="51">
                  <c:v>3.5625490162640494</c:v>
                </c:pt>
                <c:pt idx="52">
                  <c:v>3.4998140389876919</c:v>
                </c:pt>
                <c:pt idx="53">
                  <c:v>3.6505339828596162</c:v>
                </c:pt>
                <c:pt idx="54">
                  <c:v>3.7262711572496832</c:v>
                </c:pt>
                <c:pt idx="55">
                  <c:v>4.2389489169120997</c:v>
                </c:pt>
                <c:pt idx="56">
                  <c:v>4.9813815055950394</c:v>
                </c:pt>
                <c:pt idx="57">
                  <c:v>4.0847535623992126</c:v>
                </c:pt>
                <c:pt idx="58">
                  <c:v>4.8760127908121342</c:v>
                </c:pt>
                <c:pt idx="59">
                  <c:v>5.149361409139952</c:v>
                </c:pt>
                <c:pt idx="60">
                  <c:v>4.9133159543981009</c:v>
                </c:pt>
                <c:pt idx="61">
                  <c:v>5.3855853754996463</c:v>
                </c:pt>
                <c:pt idx="62">
                  <c:v>4.8890270528333835</c:v>
                </c:pt>
                <c:pt idx="63">
                  <c:v>4.7176990051149392</c:v>
                </c:pt>
                <c:pt idx="64">
                  <c:v>4.7713623376918424</c:v>
                </c:pt>
                <c:pt idx="65">
                  <c:v>4.6662582563860244</c:v>
                </c:pt>
                <c:pt idx="66">
                  <c:v>4.5168798486707518</c:v>
                </c:pt>
                <c:pt idx="67">
                  <c:v>5.0099612808151894</c:v>
                </c:pt>
                <c:pt idx="68">
                  <c:v>5.5693260543900225</c:v>
                </c:pt>
                <c:pt idx="69">
                  <c:v>4.9534605858503111</c:v>
                </c:pt>
                <c:pt idx="70">
                  <c:v>4.6583398727320091</c:v>
                </c:pt>
                <c:pt idx="71">
                  <c:v>5.0283304996169509</c:v>
                </c:pt>
                <c:pt idx="72">
                  <c:v>4.9819026687372814</c:v>
                </c:pt>
                <c:pt idx="73">
                  <c:v>4.3972347616253016</c:v>
                </c:pt>
                <c:pt idx="74">
                  <c:v>3.729338833503193</c:v>
                </c:pt>
                <c:pt idx="75">
                  <c:v>3.9522411097106191</c:v>
                </c:pt>
                <c:pt idx="76">
                  <c:v>3.6507984554779549</c:v>
                </c:pt>
                <c:pt idx="77">
                  <c:v>3.983373833190007</c:v>
                </c:pt>
                <c:pt idx="78">
                  <c:v>3.5819619237464906</c:v>
                </c:pt>
                <c:pt idx="79">
                  <c:v>3.5326679413907103</c:v>
                </c:pt>
                <c:pt idx="80">
                  <c:v>3.5878180683204919</c:v>
                </c:pt>
                <c:pt idx="81">
                  <c:v>3.7052856004698986</c:v>
                </c:pt>
                <c:pt idx="82">
                  <c:v>3.9345541836961484</c:v>
                </c:pt>
                <c:pt idx="83">
                  <c:v>4.4191705826707839</c:v>
                </c:pt>
                <c:pt idx="84">
                  <c:v>4.4067823240159454</c:v>
                </c:pt>
                <c:pt idx="85">
                  <c:v>4.4078038732018765</c:v>
                </c:pt>
                <c:pt idx="86">
                  <c:v>4.4090570630871184</c:v>
                </c:pt>
                <c:pt idx="87">
                  <c:v>4.2784942094049594</c:v>
                </c:pt>
                <c:pt idx="88">
                  <c:v>4.9030024750632117</c:v>
                </c:pt>
                <c:pt idx="89">
                  <c:v>4.534084758901602</c:v>
                </c:pt>
                <c:pt idx="90">
                  <c:v>4.8708031749039371</c:v>
                </c:pt>
                <c:pt idx="91">
                  <c:v>4.9801317509356569</c:v>
                </c:pt>
                <c:pt idx="92">
                  <c:v>3.8628041857141859</c:v>
                </c:pt>
                <c:pt idx="93">
                  <c:v>3.9768047115615879</c:v>
                </c:pt>
                <c:pt idx="94">
                  <c:v>3.9198377225064585</c:v>
                </c:pt>
                <c:pt idx="95">
                  <c:v>4.4669659258779415</c:v>
                </c:pt>
                <c:pt idx="96">
                  <c:v>4.0763163623067644</c:v>
                </c:pt>
                <c:pt idx="97">
                  <c:v>4.1343360384323624</c:v>
                </c:pt>
                <c:pt idx="98">
                  <c:v>4.1650661104110087</c:v>
                </c:pt>
                <c:pt idx="99">
                  <c:v>3.965428427834583</c:v>
                </c:pt>
                <c:pt idx="100">
                  <c:v>4.3624822984241307</c:v>
                </c:pt>
                <c:pt idx="101">
                  <c:v>4.3281169470150482</c:v>
                </c:pt>
                <c:pt idx="102" formatCode="0.00_);[Red]\(0.00\)">
                  <c:v>4.5892186445166905</c:v>
                </c:pt>
                <c:pt idx="103" formatCode="0.00_);[Red]\(0.00\)">
                  <c:v>4.6773109059155882</c:v>
                </c:pt>
                <c:pt idx="104" formatCode="0.00_);[Red]\(0.00\)">
                  <c:v>4.4714865890929545</c:v>
                </c:pt>
                <c:pt idx="105" formatCode="0.00_);[Red]\(0.00\)">
                  <c:v>4.2120621939969238</c:v>
                </c:pt>
                <c:pt idx="106" formatCode="0.00_);[Red]\(0.00\)">
                  <c:v>4.1918840896778997</c:v>
                </c:pt>
                <c:pt idx="107" formatCode="0.00_);[Red]\(0.00\)">
                  <c:v>4.1268096874504723</c:v>
                </c:pt>
                <c:pt idx="108" formatCode="0.00_);[Red]\(0.00\)">
                  <c:v>4.1490699504404427</c:v>
                </c:pt>
                <c:pt idx="109">
                  <c:v>4.5627994541994399</c:v>
                </c:pt>
                <c:pt idx="110">
                  <c:v>4.6356610677244392</c:v>
                </c:pt>
                <c:pt idx="111">
                  <c:v>4.4486045792363482</c:v>
                </c:pt>
                <c:pt idx="112">
                  <c:v>4.3602346067678432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61-40E6-8FC9-E5A45244A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83968"/>
        <c:axId val="836681224"/>
      </c:lineChart>
      <c:lineChart>
        <c:grouping val="standard"/>
        <c:varyColors val="0"/>
        <c:ser>
          <c:idx val="1"/>
          <c:order val="2"/>
          <c:tx>
            <c:strRef>
              <c:f>周度名义GDP!$D$20</c:f>
              <c:strCache>
                <c:ptCount val="1"/>
                <c:pt idx="0">
                  <c:v>10Y中债利率(右轴)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周度名义GDP!$A$192:$A$304</c:f>
              <c:numCache>
                <c:formatCode>yyyy\-mm\-dd</c:formatCode>
                <c:ptCount val="113"/>
                <c:pt idx="0">
                  <c:v>44912</c:v>
                </c:pt>
                <c:pt idx="1">
                  <c:v>44919</c:v>
                </c:pt>
                <c:pt idx="2">
                  <c:v>44926</c:v>
                </c:pt>
                <c:pt idx="3">
                  <c:v>44933</c:v>
                </c:pt>
                <c:pt idx="4">
                  <c:v>44940</c:v>
                </c:pt>
                <c:pt idx="5">
                  <c:v>44947</c:v>
                </c:pt>
                <c:pt idx="6">
                  <c:v>44954</c:v>
                </c:pt>
                <c:pt idx="7">
                  <c:v>44961</c:v>
                </c:pt>
                <c:pt idx="8">
                  <c:v>44968</c:v>
                </c:pt>
                <c:pt idx="9">
                  <c:v>44975</c:v>
                </c:pt>
                <c:pt idx="10">
                  <c:v>44982</c:v>
                </c:pt>
                <c:pt idx="11">
                  <c:v>44989</c:v>
                </c:pt>
                <c:pt idx="12">
                  <c:v>44996</c:v>
                </c:pt>
                <c:pt idx="13">
                  <c:v>45003</c:v>
                </c:pt>
                <c:pt idx="14">
                  <c:v>45010</c:v>
                </c:pt>
                <c:pt idx="15">
                  <c:v>45017</c:v>
                </c:pt>
                <c:pt idx="16">
                  <c:v>45024</c:v>
                </c:pt>
                <c:pt idx="17">
                  <c:v>45031</c:v>
                </c:pt>
                <c:pt idx="18">
                  <c:v>45038</c:v>
                </c:pt>
                <c:pt idx="19">
                  <c:v>45045</c:v>
                </c:pt>
                <c:pt idx="20">
                  <c:v>45052</c:v>
                </c:pt>
                <c:pt idx="21">
                  <c:v>45059</c:v>
                </c:pt>
                <c:pt idx="22">
                  <c:v>45066</c:v>
                </c:pt>
                <c:pt idx="23">
                  <c:v>45073</c:v>
                </c:pt>
                <c:pt idx="24">
                  <c:v>45080</c:v>
                </c:pt>
                <c:pt idx="25">
                  <c:v>45087</c:v>
                </c:pt>
                <c:pt idx="26">
                  <c:v>45094</c:v>
                </c:pt>
                <c:pt idx="27">
                  <c:v>45101</c:v>
                </c:pt>
                <c:pt idx="28">
                  <c:v>45108</c:v>
                </c:pt>
                <c:pt idx="29">
                  <c:v>45115</c:v>
                </c:pt>
                <c:pt idx="30">
                  <c:v>45122</c:v>
                </c:pt>
                <c:pt idx="31">
                  <c:v>45129</c:v>
                </c:pt>
                <c:pt idx="32">
                  <c:v>45136</c:v>
                </c:pt>
                <c:pt idx="33">
                  <c:v>45143</c:v>
                </c:pt>
                <c:pt idx="34">
                  <c:v>45150</c:v>
                </c:pt>
                <c:pt idx="35">
                  <c:v>45157</c:v>
                </c:pt>
                <c:pt idx="36">
                  <c:v>45164</c:v>
                </c:pt>
                <c:pt idx="37">
                  <c:v>45171</c:v>
                </c:pt>
                <c:pt idx="38">
                  <c:v>45178</c:v>
                </c:pt>
                <c:pt idx="39">
                  <c:v>45185</c:v>
                </c:pt>
                <c:pt idx="40">
                  <c:v>45192</c:v>
                </c:pt>
                <c:pt idx="41">
                  <c:v>45199</c:v>
                </c:pt>
                <c:pt idx="42">
                  <c:v>45206</c:v>
                </c:pt>
                <c:pt idx="43">
                  <c:v>45213</c:v>
                </c:pt>
                <c:pt idx="44">
                  <c:v>45220</c:v>
                </c:pt>
                <c:pt idx="45">
                  <c:v>45227</c:v>
                </c:pt>
                <c:pt idx="46">
                  <c:v>45234</c:v>
                </c:pt>
                <c:pt idx="47">
                  <c:v>45241</c:v>
                </c:pt>
                <c:pt idx="48">
                  <c:v>45248</c:v>
                </c:pt>
                <c:pt idx="49">
                  <c:v>45255</c:v>
                </c:pt>
                <c:pt idx="50">
                  <c:v>45262</c:v>
                </c:pt>
                <c:pt idx="51">
                  <c:v>45269</c:v>
                </c:pt>
                <c:pt idx="52">
                  <c:v>45276</c:v>
                </c:pt>
                <c:pt idx="53">
                  <c:v>45283</c:v>
                </c:pt>
                <c:pt idx="54">
                  <c:v>45290</c:v>
                </c:pt>
                <c:pt idx="55">
                  <c:v>45297</c:v>
                </c:pt>
                <c:pt idx="56">
                  <c:v>45304</c:v>
                </c:pt>
                <c:pt idx="57">
                  <c:v>45311</c:v>
                </c:pt>
                <c:pt idx="58">
                  <c:v>45318</c:v>
                </c:pt>
                <c:pt idx="59">
                  <c:v>45325</c:v>
                </c:pt>
                <c:pt idx="60">
                  <c:v>45332</c:v>
                </c:pt>
                <c:pt idx="61">
                  <c:v>45346</c:v>
                </c:pt>
                <c:pt idx="62">
                  <c:v>45353</c:v>
                </c:pt>
                <c:pt idx="63">
                  <c:v>45360</c:v>
                </c:pt>
                <c:pt idx="64">
                  <c:v>45367</c:v>
                </c:pt>
                <c:pt idx="65">
                  <c:v>45374</c:v>
                </c:pt>
                <c:pt idx="66">
                  <c:v>45381</c:v>
                </c:pt>
                <c:pt idx="67">
                  <c:v>45388</c:v>
                </c:pt>
                <c:pt idx="68">
                  <c:v>45395</c:v>
                </c:pt>
                <c:pt idx="69">
                  <c:v>45402</c:v>
                </c:pt>
                <c:pt idx="70">
                  <c:v>45409</c:v>
                </c:pt>
                <c:pt idx="71">
                  <c:v>45416</c:v>
                </c:pt>
                <c:pt idx="72">
                  <c:v>45423</c:v>
                </c:pt>
                <c:pt idx="73">
                  <c:v>45430</c:v>
                </c:pt>
                <c:pt idx="74">
                  <c:v>45437</c:v>
                </c:pt>
                <c:pt idx="75">
                  <c:v>45444</c:v>
                </c:pt>
                <c:pt idx="76">
                  <c:v>45451</c:v>
                </c:pt>
                <c:pt idx="77">
                  <c:v>45458</c:v>
                </c:pt>
                <c:pt idx="78">
                  <c:v>45465</c:v>
                </c:pt>
                <c:pt idx="79">
                  <c:v>45472</c:v>
                </c:pt>
                <c:pt idx="80">
                  <c:v>45479</c:v>
                </c:pt>
                <c:pt idx="81">
                  <c:v>45486</c:v>
                </c:pt>
                <c:pt idx="82">
                  <c:v>45493</c:v>
                </c:pt>
                <c:pt idx="83">
                  <c:v>45500</c:v>
                </c:pt>
                <c:pt idx="84">
                  <c:v>45507</c:v>
                </c:pt>
                <c:pt idx="85">
                  <c:v>45514</c:v>
                </c:pt>
                <c:pt idx="86" formatCode="m/d/yyyy">
                  <c:v>45521</c:v>
                </c:pt>
                <c:pt idx="87" formatCode="m/d/yyyy">
                  <c:v>45528</c:v>
                </c:pt>
                <c:pt idx="88" formatCode="m/d/yyyy">
                  <c:v>45535</c:v>
                </c:pt>
                <c:pt idx="89" formatCode="m/d/yyyy">
                  <c:v>45542</c:v>
                </c:pt>
                <c:pt idx="90" formatCode="m/d/yyyy">
                  <c:v>45549</c:v>
                </c:pt>
                <c:pt idx="91" formatCode="m/d/yyyy">
                  <c:v>45556</c:v>
                </c:pt>
                <c:pt idx="92" formatCode="m/d/yyyy">
                  <c:v>45563</c:v>
                </c:pt>
                <c:pt idx="93" formatCode="m/d/yyyy">
                  <c:v>45570</c:v>
                </c:pt>
                <c:pt idx="94" formatCode="m/d/yyyy">
                  <c:v>45577</c:v>
                </c:pt>
                <c:pt idx="95" formatCode="m/d/yyyy">
                  <c:v>45584</c:v>
                </c:pt>
                <c:pt idx="96" formatCode="m/d/yyyy">
                  <c:v>45591</c:v>
                </c:pt>
                <c:pt idx="97" formatCode="m/d/yyyy">
                  <c:v>45598</c:v>
                </c:pt>
                <c:pt idx="98" formatCode="m/d/yyyy">
                  <c:v>45605</c:v>
                </c:pt>
                <c:pt idx="99" formatCode="m/d/yyyy">
                  <c:v>45612</c:v>
                </c:pt>
                <c:pt idx="100" formatCode="m/d/yyyy">
                  <c:v>45619</c:v>
                </c:pt>
                <c:pt idx="101" formatCode="m/d/yyyy">
                  <c:v>45626</c:v>
                </c:pt>
                <c:pt idx="102" formatCode="m/d/yyyy">
                  <c:v>45633</c:v>
                </c:pt>
                <c:pt idx="103" formatCode="m/d/yyyy">
                  <c:v>45640</c:v>
                </c:pt>
                <c:pt idx="104" formatCode="m/d/yyyy">
                  <c:v>45647</c:v>
                </c:pt>
                <c:pt idx="105" formatCode="m/d/yyyy">
                  <c:v>45654</c:v>
                </c:pt>
                <c:pt idx="106" formatCode="m/d/yyyy">
                  <c:v>45661</c:v>
                </c:pt>
                <c:pt idx="107" formatCode="m/d/yyyy">
                  <c:v>45668</c:v>
                </c:pt>
                <c:pt idx="108" formatCode="m/d/yyyy">
                  <c:v>45675</c:v>
                </c:pt>
                <c:pt idx="109" formatCode="m/d/yyyy">
                  <c:v>45682</c:v>
                </c:pt>
                <c:pt idx="110" formatCode="m/d/yyyy">
                  <c:v>45689</c:v>
                </c:pt>
                <c:pt idx="111" formatCode="m/d/yyyy">
                  <c:v>45696</c:v>
                </c:pt>
                <c:pt idx="112" formatCode="m/d/yyyy">
                  <c:v>45703</c:v>
                </c:pt>
              </c:numCache>
            </c:numRef>
          </c:cat>
          <c:val>
            <c:numRef>
              <c:f>周度名义GDP!$E$192:$E$304</c:f>
              <c:numCache>
                <c:formatCode>#,##0.0000_ </c:formatCode>
                <c:ptCount val="113"/>
                <c:pt idx="0">
                  <c:v>2.88388</c:v>
                </c:pt>
                <c:pt idx="1">
                  <c:v>2.8544800000000001</c:v>
                </c:pt>
                <c:pt idx="2">
                  <c:v>2.843666666666667</c:v>
                </c:pt>
                <c:pt idx="3">
                  <c:v>2.8240750000000001</c:v>
                </c:pt>
                <c:pt idx="4">
                  <c:v>2.86842</c:v>
                </c:pt>
                <c:pt idx="5">
                  <c:v>2.91764</c:v>
                </c:pt>
                <c:pt idx="6">
                  <c:v>2.9340999999999999</c:v>
                </c:pt>
                <c:pt idx="7">
                  <c:v>2.9057166666666672</c:v>
                </c:pt>
                <c:pt idx="8">
                  <c:v>2.8973800000000001</c:v>
                </c:pt>
                <c:pt idx="9">
                  <c:v>2.8920400000000002</c:v>
                </c:pt>
                <c:pt idx="10">
                  <c:v>2.9176199999999999</c:v>
                </c:pt>
                <c:pt idx="11">
                  <c:v>2.90496</c:v>
                </c:pt>
                <c:pt idx="12">
                  <c:v>2.8751799999999998</c:v>
                </c:pt>
                <c:pt idx="13">
                  <c:v>2.8632200000000001</c:v>
                </c:pt>
                <c:pt idx="14">
                  <c:v>2.8602599999999998</c:v>
                </c:pt>
                <c:pt idx="15">
                  <c:v>2.8553999999999999</c:v>
                </c:pt>
                <c:pt idx="16">
                  <c:v>2.8564250000000002</c:v>
                </c:pt>
                <c:pt idx="17">
                  <c:v>2.82748</c:v>
                </c:pt>
                <c:pt idx="18">
                  <c:v>2.8334800000000002</c:v>
                </c:pt>
                <c:pt idx="19">
                  <c:v>2.804183333333333</c:v>
                </c:pt>
                <c:pt idx="20">
                  <c:v>2.7420666666666671</c:v>
                </c:pt>
                <c:pt idx="21">
                  <c:v>2.7229000000000001</c:v>
                </c:pt>
                <c:pt idx="22">
                  <c:v>2.7172800000000001</c:v>
                </c:pt>
                <c:pt idx="23">
                  <c:v>2.7080199999999999</c:v>
                </c:pt>
                <c:pt idx="24">
                  <c:v>2.6915200000000001</c:v>
                </c:pt>
                <c:pt idx="25">
                  <c:v>2.68208</c:v>
                </c:pt>
                <c:pt idx="26">
                  <c:v>2.6443400000000001</c:v>
                </c:pt>
                <c:pt idx="27">
                  <c:v>2.6776</c:v>
                </c:pt>
                <c:pt idx="28">
                  <c:v>2.6576166666666672</c:v>
                </c:pt>
                <c:pt idx="29">
                  <c:v>2.6415199999999999</c:v>
                </c:pt>
                <c:pt idx="30">
                  <c:v>2.6398199999999998</c:v>
                </c:pt>
                <c:pt idx="31">
                  <c:v>2.6224799999999999</c:v>
                </c:pt>
                <c:pt idx="32">
                  <c:v>2.6384400000000001</c:v>
                </c:pt>
                <c:pt idx="33">
                  <c:v>2.65266</c:v>
                </c:pt>
                <c:pt idx="34">
                  <c:v>2.64466</c:v>
                </c:pt>
                <c:pt idx="35">
                  <c:v>2.5787399999999998</c:v>
                </c:pt>
                <c:pt idx="36">
                  <c:v>2.5549400000000002</c:v>
                </c:pt>
                <c:pt idx="37">
                  <c:v>2.57124</c:v>
                </c:pt>
                <c:pt idx="38">
                  <c:v>2.6274799999999998</c:v>
                </c:pt>
                <c:pt idx="39">
                  <c:v>2.6231</c:v>
                </c:pt>
                <c:pt idx="40">
                  <c:v>2.6625399999999999</c:v>
                </c:pt>
                <c:pt idx="41">
                  <c:v>2.6888749999999999</c:v>
                </c:pt>
                <c:pt idx="42">
                  <c:v>2.6650999999999998</c:v>
                </c:pt>
                <c:pt idx="43">
                  <c:v>2.6787999999999998</c:v>
                </c:pt>
                <c:pt idx="44">
                  <c:v>2.6987999999999999</c:v>
                </c:pt>
                <c:pt idx="45">
                  <c:v>2.71122</c:v>
                </c:pt>
                <c:pt idx="46">
                  <c:v>2.6819600000000001</c:v>
                </c:pt>
                <c:pt idx="47">
                  <c:v>2.6517599999999999</c:v>
                </c:pt>
                <c:pt idx="48">
                  <c:v>2.6548400000000001</c:v>
                </c:pt>
                <c:pt idx="49">
                  <c:v>2.6833399999999998</c:v>
                </c:pt>
                <c:pt idx="50">
                  <c:v>2.6827399999999999</c:v>
                </c:pt>
                <c:pt idx="51">
                  <c:v>2.6675200000000001</c:v>
                </c:pt>
                <c:pt idx="52">
                  <c:v>2.6328800000000001</c:v>
                </c:pt>
                <c:pt idx="53">
                  <c:v>2.6063399999999999</c:v>
                </c:pt>
                <c:pt idx="54">
                  <c:v>2.5661200000000002</c:v>
                </c:pt>
                <c:pt idx="55">
                  <c:v>2.5445600000000002</c:v>
                </c:pt>
                <c:pt idx="56">
                  <c:v>2.5028800000000002</c:v>
                </c:pt>
                <c:pt idx="57">
                  <c:v>2.5131999999999999</c:v>
                </c:pt>
                <c:pt idx="58">
                  <c:v>2.4996800000000001</c:v>
                </c:pt>
                <c:pt idx="59">
                  <c:v>2.4485000000000001</c:v>
                </c:pt>
                <c:pt idx="60">
                  <c:v>2.4235666666666669</c:v>
                </c:pt>
                <c:pt idx="61">
                  <c:v>2.4171999999999998</c:v>
                </c:pt>
                <c:pt idx="62">
                  <c:v>2.3604799999999999</c:v>
                </c:pt>
                <c:pt idx="63">
                  <c:v>2.2978999999999998</c:v>
                </c:pt>
                <c:pt idx="64">
                  <c:v>2.3295400000000002</c:v>
                </c:pt>
                <c:pt idx="65">
                  <c:v>2.2915999999999999</c:v>
                </c:pt>
                <c:pt idx="66">
                  <c:v>2.3025799999999998</c:v>
                </c:pt>
                <c:pt idx="67">
                  <c:v>2.2948666666666671</c:v>
                </c:pt>
                <c:pt idx="68">
                  <c:v>2.2883</c:v>
                </c:pt>
                <c:pt idx="69">
                  <c:v>2.2641200000000001</c:v>
                </c:pt>
                <c:pt idx="70">
                  <c:v>2.2623600000000001</c:v>
                </c:pt>
                <c:pt idx="71">
                  <c:v>2.3267333333333329</c:v>
                </c:pt>
                <c:pt idx="72">
                  <c:v>2.3100166666666668</c:v>
                </c:pt>
                <c:pt idx="73">
                  <c:v>2.3016399999999999</c:v>
                </c:pt>
                <c:pt idx="74">
                  <c:v>2.3113199999999998</c:v>
                </c:pt>
                <c:pt idx="75">
                  <c:v>2.2921200000000002</c:v>
                </c:pt>
                <c:pt idx="76">
                  <c:v>2.2835200000000002</c:v>
                </c:pt>
                <c:pt idx="77">
                  <c:v>2.2696749999999999</c:v>
                </c:pt>
                <c:pt idx="78">
                  <c:v>2.2518199999999999</c:v>
                </c:pt>
                <c:pt idx="79">
                  <c:v>2.2233000000000001</c:v>
                </c:pt>
                <c:pt idx="80">
                  <c:v>2.25074</c:v>
                </c:pt>
                <c:pt idx="81">
                  <c:v>2.27122</c:v>
                </c:pt>
                <c:pt idx="82">
                  <c:v>2.26078</c:v>
                </c:pt>
                <c:pt idx="83">
                  <c:v>2.2255199999999999</c:v>
                </c:pt>
                <c:pt idx="84">
                  <c:v>2.1424400000000001</c:v>
                </c:pt>
                <c:pt idx="85">
                  <c:v>2.16154</c:v>
                </c:pt>
                <c:pt idx="86">
                  <c:v>2.2151399999999999</c:v>
                </c:pt>
                <c:pt idx="87">
                  <c:v>2.1665000000000001</c:v>
                </c:pt>
                <c:pt idx="88">
                  <c:v>2.1722199999999998</c:v>
                </c:pt>
                <c:pt idx="89">
                  <c:v>2.1390199999999999</c:v>
                </c:pt>
                <c:pt idx="90">
                  <c:v>2.09335</c:v>
                </c:pt>
                <c:pt idx="91" formatCode="General">
                  <c:v>2.0428000000000002</c:v>
                </c:pt>
                <c:pt idx="92">
                  <c:v>2.08094</c:v>
                </c:pt>
                <c:pt idx="93">
                  <c:v>2.2025999999999999</c:v>
                </c:pt>
                <c:pt idx="94">
                  <c:v>2.15924</c:v>
                </c:pt>
                <c:pt idx="95">
                  <c:v>2.1249199999999999</c:v>
                </c:pt>
                <c:pt idx="96">
                  <c:v>2.1485599999999998</c:v>
                </c:pt>
                <c:pt idx="97">
                  <c:v>2.15388</c:v>
                </c:pt>
                <c:pt idx="98">
                  <c:v>2.1159400000000002</c:v>
                </c:pt>
                <c:pt idx="99">
                  <c:v>2.08562</c:v>
                </c:pt>
                <c:pt idx="100">
                  <c:v>2.0952799999999998</c:v>
                </c:pt>
                <c:pt idx="101">
                  <c:v>2.0480399999999999</c:v>
                </c:pt>
                <c:pt idx="102" formatCode="#,##0.00_ ">
                  <c:v>1.96618</c:v>
                </c:pt>
                <c:pt idx="103" formatCode="#,##0.00_ ">
                  <c:v>1.8359399999999999</c:v>
                </c:pt>
                <c:pt idx="104" formatCode="#,##0.00_ ">
                  <c:v>1.72902</c:v>
                </c:pt>
                <c:pt idx="105" formatCode="#,##0.00_ ">
                  <c:v>1.7120200000000001</c:v>
                </c:pt>
                <c:pt idx="106" formatCode="#,##0.00_ ">
                  <c:v>1.64995</c:v>
                </c:pt>
                <c:pt idx="107" formatCode="#,##0.00_ ">
                  <c:v>1.6166799999999999</c:v>
                </c:pt>
                <c:pt idx="108" formatCode="#,##0.00_ ">
                  <c:v>1.6471</c:v>
                </c:pt>
                <c:pt idx="109" formatCode="0.00">
                  <c:v>1.6611</c:v>
                </c:pt>
                <c:pt idx="110" formatCode="0.00">
                  <c:v>1.6417999999999999</c:v>
                </c:pt>
                <c:pt idx="111" formatCode="0.00">
                  <c:v>1.6063499999999999</c:v>
                </c:pt>
                <c:pt idx="112" formatCode="0.00">
                  <c:v>1.6368799999999999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61-40E6-8FC9-E5A45244A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583455"/>
        <c:axId val="1673423136"/>
      </c:lineChart>
      <c:dateAx>
        <c:axId val="836683968"/>
        <c:scaling>
          <c:orientation val="minMax"/>
          <c:min val="45337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Offset val="100"/>
        <c:baseTimeUnit val="days"/>
      </c:dateAx>
      <c:valAx>
        <c:axId val="836681224"/>
        <c:scaling>
          <c:orientation val="minMax"/>
          <c:max val="12"/>
          <c:min val="1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valAx>
        <c:axId val="1673423136"/>
        <c:scaling>
          <c:orientation val="minMax"/>
          <c:max val="2.6"/>
          <c:min val="1.6"/>
        </c:scaling>
        <c:delete val="0"/>
        <c:axPos val="r"/>
        <c:numFmt formatCode="#,##0.00_ " sourceLinked="0"/>
        <c:majorTickMark val="out"/>
        <c:minorTickMark val="none"/>
        <c:tickLblPos val="nextTo"/>
        <c:spPr>
          <a:ln>
            <a:noFill/>
          </a:ln>
        </c:spPr>
        <c:crossAx val="1771583455"/>
        <c:crosses val="max"/>
        <c:crossBetween val="between"/>
      </c:valAx>
      <c:dateAx>
        <c:axId val="1771583455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6734231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572623288542706"/>
          <c:y val="9.4882325755792155E-3"/>
          <c:w val="0.71940727417380168"/>
          <c:h val="0.19472256411101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4698010580495836E-2"/>
          <c:y val="9.7358694824801029E-2"/>
          <c:w val="0.85822248812830537"/>
          <c:h val="0.72567064455288965"/>
        </c:manualLayout>
      </c:layout>
      <c:lineChart>
        <c:grouping val="standard"/>
        <c:varyColors val="0"/>
        <c:ser>
          <c:idx val="3"/>
          <c:order val="0"/>
          <c:tx>
            <c:strRef>
              <c:f>周度名义GDP!$I$21</c:f>
              <c:strCache>
                <c:ptCount val="1"/>
                <c:pt idx="0">
                  <c:v>名义GDP(周度)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cat>
            <c:numRef>
              <c:f>周度名义GDP!$H$194:$H$291</c:f>
              <c:numCache>
                <c:formatCode>m/d/yyyy</c:formatCode>
                <c:ptCount val="98"/>
                <c:pt idx="0">
                  <c:v>44919</c:v>
                </c:pt>
                <c:pt idx="1">
                  <c:v>44926</c:v>
                </c:pt>
                <c:pt idx="2">
                  <c:v>44933</c:v>
                </c:pt>
                <c:pt idx="3">
                  <c:v>44940</c:v>
                </c:pt>
                <c:pt idx="4">
                  <c:v>44947</c:v>
                </c:pt>
                <c:pt idx="5">
                  <c:v>44954</c:v>
                </c:pt>
                <c:pt idx="6">
                  <c:v>44961</c:v>
                </c:pt>
                <c:pt idx="7">
                  <c:v>44968</c:v>
                </c:pt>
                <c:pt idx="8">
                  <c:v>44975</c:v>
                </c:pt>
                <c:pt idx="9">
                  <c:v>44982</c:v>
                </c:pt>
                <c:pt idx="10">
                  <c:v>44989</c:v>
                </c:pt>
                <c:pt idx="11">
                  <c:v>44996</c:v>
                </c:pt>
                <c:pt idx="12">
                  <c:v>45003</c:v>
                </c:pt>
                <c:pt idx="13">
                  <c:v>45010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45052</c:v>
                </c:pt>
                <c:pt idx="20">
                  <c:v>45059</c:v>
                </c:pt>
                <c:pt idx="21">
                  <c:v>45066</c:v>
                </c:pt>
                <c:pt idx="22">
                  <c:v>45073</c:v>
                </c:pt>
                <c:pt idx="23">
                  <c:v>45080</c:v>
                </c:pt>
                <c:pt idx="24">
                  <c:v>45087</c:v>
                </c:pt>
                <c:pt idx="25">
                  <c:v>45094</c:v>
                </c:pt>
                <c:pt idx="26">
                  <c:v>45101</c:v>
                </c:pt>
                <c:pt idx="27">
                  <c:v>45108</c:v>
                </c:pt>
                <c:pt idx="28">
                  <c:v>45115</c:v>
                </c:pt>
                <c:pt idx="29">
                  <c:v>45122</c:v>
                </c:pt>
                <c:pt idx="30">
                  <c:v>45129</c:v>
                </c:pt>
                <c:pt idx="31">
                  <c:v>45136</c:v>
                </c:pt>
                <c:pt idx="32">
                  <c:v>45143</c:v>
                </c:pt>
                <c:pt idx="33">
                  <c:v>45150</c:v>
                </c:pt>
                <c:pt idx="34">
                  <c:v>45157</c:v>
                </c:pt>
                <c:pt idx="35">
                  <c:v>45164</c:v>
                </c:pt>
                <c:pt idx="36">
                  <c:v>45171</c:v>
                </c:pt>
                <c:pt idx="37">
                  <c:v>45178</c:v>
                </c:pt>
                <c:pt idx="38">
                  <c:v>45185</c:v>
                </c:pt>
                <c:pt idx="39">
                  <c:v>45192</c:v>
                </c:pt>
                <c:pt idx="40">
                  <c:v>45199</c:v>
                </c:pt>
                <c:pt idx="41">
                  <c:v>45206</c:v>
                </c:pt>
                <c:pt idx="42">
                  <c:v>45213</c:v>
                </c:pt>
                <c:pt idx="43">
                  <c:v>45220</c:v>
                </c:pt>
                <c:pt idx="44">
                  <c:v>45227</c:v>
                </c:pt>
                <c:pt idx="45">
                  <c:v>45234</c:v>
                </c:pt>
                <c:pt idx="46">
                  <c:v>45241</c:v>
                </c:pt>
                <c:pt idx="47">
                  <c:v>45248</c:v>
                </c:pt>
                <c:pt idx="48">
                  <c:v>45255</c:v>
                </c:pt>
                <c:pt idx="49">
                  <c:v>45262</c:v>
                </c:pt>
                <c:pt idx="50">
                  <c:v>45269</c:v>
                </c:pt>
                <c:pt idx="51">
                  <c:v>45276</c:v>
                </c:pt>
                <c:pt idx="52">
                  <c:v>45283</c:v>
                </c:pt>
                <c:pt idx="53">
                  <c:v>45290</c:v>
                </c:pt>
                <c:pt idx="54">
                  <c:v>45297</c:v>
                </c:pt>
                <c:pt idx="55">
                  <c:v>45304</c:v>
                </c:pt>
                <c:pt idx="56">
                  <c:v>45311</c:v>
                </c:pt>
                <c:pt idx="57">
                  <c:v>45318</c:v>
                </c:pt>
                <c:pt idx="58">
                  <c:v>45325</c:v>
                </c:pt>
                <c:pt idx="59">
                  <c:v>45332</c:v>
                </c:pt>
                <c:pt idx="60">
                  <c:v>45339</c:v>
                </c:pt>
                <c:pt idx="61">
                  <c:v>45346</c:v>
                </c:pt>
                <c:pt idx="62">
                  <c:v>45353</c:v>
                </c:pt>
                <c:pt idx="63">
                  <c:v>45360</c:v>
                </c:pt>
                <c:pt idx="64">
                  <c:v>45367</c:v>
                </c:pt>
                <c:pt idx="65">
                  <c:v>45374</c:v>
                </c:pt>
                <c:pt idx="66">
                  <c:v>45381</c:v>
                </c:pt>
                <c:pt idx="67">
                  <c:v>45388</c:v>
                </c:pt>
                <c:pt idx="68">
                  <c:v>45395</c:v>
                </c:pt>
                <c:pt idx="69">
                  <c:v>45402</c:v>
                </c:pt>
                <c:pt idx="70">
                  <c:v>45409</c:v>
                </c:pt>
                <c:pt idx="71">
                  <c:v>45416</c:v>
                </c:pt>
                <c:pt idx="72">
                  <c:v>45423</c:v>
                </c:pt>
                <c:pt idx="73">
                  <c:v>45430</c:v>
                </c:pt>
                <c:pt idx="74">
                  <c:v>45437</c:v>
                </c:pt>
                <c:pt idx="75">
                  <c:v>45444</c:v>
                </c:pt>
                <c:pt idx="76">
                  <c:v>45451</c:v>
                </c:pt>
                <c:pt idx="77">
                  <c:v>45458</c:v>
                </c:pt>
                <c:pt idx="78">
                  <c:v>45465</c:v>
                </c:pt>
                <c:pt idx="79">
                  <c:v>45472</c:v>
                </c:pt>
                <c:pt idx="80">
                  <c:v>45479</c:v>
                </c:pt>
                <c:pt idx="81">
                  <c:v>45486</c:v>
                </c:pt>
                <c:pt idx="82">
                  <c:v>45493</c:v>
                </c:pt>
                <c:pt idx="83">
                  <c:v>45500</c:v>
                </c:pt>
                <c:pt idx="84">
                  <c:v>45507</c:v>
                </c:pt>
                <c:pt idx="85">
                  <c:v>45514</c:v>
                </c:pt>
                <c:pt idx="86">
                  <c:v>45521</c:v>
                </c:pt>
                <c:pt idx="87">
                  <c:v>45528</c:v>
                </c:pt>
                <c:pt idx="88">
                  <c:v>45535</c:v>
                </c:pt>
                <c:pt idx="89">
                  <c:v>45542</c:v>
                </c:pt>
                <c:pt idx="90">
                  <c:v>45549</c:v>
                </c:pt>
                <c:pt idx="91">
                  <c:v>45556</c:v>
                </c:pt>
                <c:pt idx="92">
                  <c:v>45563</c:v>
                </c:pt>
                <c:pt idx="93">
                  <c:v>45570</c:v>
                </c:pt>
                <c:pt idx="94">
                  <c:v>45577</c:v>
                </c:pt>
                <c:pt idx="95">
                  <c:v>45584</c:v>
                </c:pt>
                <c:pt idx="96">
                  <c:v>45591</c:v>
                </c:pt>
                <c:pt idx="97">
                  <c:v>45598</c:v>
                </c:pt>
              </c:numCache>
            </c:numRef>
          </c:cat>
          <c:val>
            <c:numRef>
              <c:f>周度名义GDP!$I$194:$I$291</c:f>
              <c:numCache>
                <c:formatCode>0.00</c:formatCode>
                <c:ptCount val="98"/>
                <c:pt idx="0">
                  <c:v>4.2741952104280205</c:v>
                </c:pt>
                <c:pt idx="1">
                  <c:v>3.713731829976707</c:v>
                </c:pt>
                <c:pt idx="2">
                  <c:v>4.1454670228999628</c:v>
                </c:pt>
                <c:pt idx="3">
                  <c:v>4.1507387909348523</c:v>
                </c:pt>
                <c:pt idx="4">
                  <c:v>4.508076826720373</c:v>
                </c:pt>
                <c:pt idx="5">
                  <c:v>5.9417138533185856</c:v>
                </c:pt>
                <c:pt idx="6">
                  <c:v>4.4574425046272088</c:v>
                </c:pt>
                <c:pt idx="7">
                  <c:v>4.7893622791558048</c:v>
                </c:pt>
                <c:pt idx="8">
                  <c:v>5.1195234782390884</c:v>
                </c:pt>
                <c:pt idx="9">
                  <c:v>5.4362974931778894</c:v>
                </c:pt>
                <c:pt idx="10">
                  <c:v>5.062527722074373</c:v>
                </c:pt>
                <c:pt idx="11">
                  <c:v>5.5883465242554902</c:v>
                </c:pt>
                <c:pt idx="12">
                  <c:v>6.2174146191617403</c:v>
                </c:pt>
                <c:pt idx="13">
                  <c:v>6.0252416255559087</c:v>
                </c:pt>
                <c:pt idx="14">
                  <c:v>5.4483160822957792</c:v>
                </c:pt>
                <c:pt idx="15">
                  <c:v>5.3697161145285071</c:v>
                </c:pt>
                <c:pt idx="16">
                  <c:v>5.6570976078585078</c:v>
                </c:pt>
                <c:pt idx="17">
                  <c:v>6.023685096828725</c:v>
                </c:pt>
                <c:pt idx="18">
                  <c:v>5.6837175422902781</c:v>
                </c:pt>
                <c:pt idx="19">
                  <c:v>6.8530913847566435</c:v>
                </c:pt>
                <c:pt idx="20">
                  <c:v>6.3899040211713647</c:v>
                </c:pt>
                <c:pt idx="21">
                  <c:v>5.9895655170196829</c:v>
                </c:pt>
                <c:pt idx="22">
                  <c:v>5.750128435704486</c:v>
                </c:pt>
                <c:pt idx="23">
                  <c:v>5.1275533832591345</c:v>
                </c:pt>
                <c:pt idx="24">
                  <c:v>4.5056589942732659</c:v>
                </c:pt>
                <c:pt idx="25">
                  <c:v>3.7616031059827519</c:v>
                </c:pt>
                <c:pt idx="26">
                  <c:v>3.6516649748867493</c:v>
                </c:pt>
                <c:pt idx="27">
                  <c:v>4.4222043510251199</c:v>
                </c:pt>
                <c:pt idx="28">
                  <c:v>2.3247276318494325</c:v>
                </c:pt>
                <c:pt idx="29">
                  <c:v>1.4726480091684935</c:v>
                </c:pt>
                <c:pt idx="30">
                  <c:v>1.5508191878312583</c:v>
                </c:pt>
                <c:pt idx="31">
                  <c:v>2.7923238165191329</c:v>
                </c:pt>
                <c:pt idx="32">
                  <c:v>2.4185257050848139</c:v>
                </c:pt>
                <c:pt idx="33">
                  <c:v>2.4555974416599442</c:v>
                </c:pt>
                <c:pt idx="34">
                  <c:v>2.7654893628419384</c:v>
                </c:pt>
                <c:pt idx="35">
                  <c:v>3.0951451568781563</c:v>
                </c:pt>
                <c:pt idx="36">
                  <c:v>4.3412915124662295</c:v>
                </c:pt>
                <c:pt idx="37">
                  <c:v>4.6606047195560212</c:v>
                </c:pt>
                <c:pt idx="38">
                  <c:v>5.0372391016435296</c:v>
                </c:pt>
                <c:pt idx="39">
                  <c:v>5.4471382386602345</c:v>
                </c:pt>
                <c:pt idx="40">
                  <c:v>5.0150741649818089</c:v>
                </c:pt>
                <c:pt idx="41">
                  <c:v>5.1945979487607943</c:v>
                </c:pt>
                <c:pt idx="42">
                  <c:v>4.7887506821293728</c:v>
                </c:pt>
                <c:pt idx="43">
                  <c:v>5.6616461392060211</c:v>
                </c:pt>
                <c:pt idx="44">
                  <c:v>4.9903627107027848</c:v>
                </c:pt>
                <c:pt idx="45">
                  <c:v>4.5652988247861526</c:v>
                </c:pt>
                <c:pt idx="46">
                  <c:v>4.9031254657351742</c:v>
                </c:pt>
                <c:pt idx="47">
                  <c:v>5.6958348390313684</c:v>
                </c:pt>
                <c:pt idx="48">
                  <c:v>5.491901905469085</c:v>
                </c:pt>
                <c:pt idx="49">
                  <c:v>4.9474543316855559</c:v>
                </c:pt>
                <c:pt idx="50">
                  <c:v>4.7498801849645158</c:v>
                </c:pt>
                <c:pt idx="51">
                  <c:v>4.4854600260861579</c:v>
                </c:pt>
                <c:pt idx="52">
                  <c:v>4.5045110200552774</c:v>
                </c:pt>
                <c:pt idx="53">
                  <c:v>4.3977662144062171</c:v>
                </c:pt>
                <c:pt idx="54">
                  <c:v>3.4994983272953002</c:v>
                </c:pt>
                <c:pt idx="55">
                  <c:v>3.3979496677903995</c:v>
                </c:pt>
                <c:pt idx="56">
                  <c:v>3.4009157242951362</c:v>
                </c:pt>
                <c:pt idx="57">
                  <c:v>3.6379123550001053</c:v>
                </c:pt>
                <c:pt idx="58">
                  <c:v>4.5991576741193807</c:v>
                </c:pt>
                <c:pt idx="59">
                  <c:v>4.8958242087992074</c:v>
                </c:pt>
                <c:pt idx="60">
                  <c:v>4.4966073769293908</c:v>
                </c:pt>
                <c:pt idx="61">
                  <c:v>4.2753413157153952</c:v>
                </c:pt>
                <c:pt idx="62">
                  <c:v>3.4480309744689861</c:v>
                </c:pt>
                <c:pt idx="63">
                  <c:v>3.5263536163919507</c:v>
                </c:pt>
                <c:pt idx="64">
                  <c:v>3.886536287348644</c:v>
                </c:pt>
                <c:pt idx="65">
                  <c:v>3.6113909188607844</c:v>
                </c:pt>
                <c:pt idx="66">
                  <c:v>3.6173840783271429</c:v>
                </c:pt>
                <c:pt idx="67">
                  <c:v>3.9232345303112406</c:v>
                </c:pt>
                <c:pt idx="68">
                  <c:v>4.146390464563984</c:v>
                </c:pt>
                <c:pt idx="69">
                  <c:v>4.0833737966790862</c:v>
                </c:pt>
                <c:pt idx="70">
                  <c:v>3.6472377110292187</c:v>
                </c:pt>
                <c:pt idx="71">
                  <c:v>3.7902227497677767</c:v>
                </c:pt>
                <c:pt idx="72">
                  <c:v>3.9728189621221062</c:v>
                </c:pt>
                <c:pt idx="73">
                  <c:v>3.5345099291448303</c:v>
                </c:pt>
                <c:pt idx="74">
                  <c:v>3.586184869272484</c:v>
                </c:pt>
                <c:pt idx="75">
                  <c:v>3.8407128692840704</c:v>
                </c:pt>
                <c:pt idx="76">
                  <c:v>3.9394813196025078</c:v>
                </c:pt>
                <c:pt idx="77">
                  <c:v>4.2315977851719948</c:v>
                </c:pt>
                <c:pt idx="78">
                  <c:v>3.9339482266689569</c:v>
                </c:pt>
                <c:pt idx="79">
                  <c:v>4.0305171742790424</c:v>
                </c:pt>
                <c:pt idx="80">
                  <c:v>4.4768077239315422</c:v>
                </c:pt>
                <c:pt idx="81">
                  <c:v>4.5485222416452284</c:v>
                </c:pt>
                <c:pt idx="82">
                  <c:v>4.4733051697860029</c:v>
                </c:pt>
                <c:pt idx="83">
                  <c:v>4.3560456765115445</c:v>
                </c:pt>
                <c:pt idx="84">
                  <c:v>4.3938058298954754</c:v>
                </c:pt>
                <c:pt idx="85">
                  <c:v>4.3910790934497506</c:v>
                </c:pt>
                <c:pt idx="86">
                  <c:v>4.3387571272721104</c:v>
                </c:pt>
                <c:pt idx="87">
                  <c:v>4.1312105626343891</c:v>
                </c:pt>
                <c:pt idx="88">
                  <c:v>3.9787091494648319</c:v>
                </c:pt>
                <c:pt idx="89">
                  <c:v>3.4554787703252976</c:v>
                </c:pt>
                <c:pt idx="90">
                  <c:v>3.8151028825300797</c:v>
                </c:pt>
                <c:pt idx="91">
                  <c:v>3.79399718533237</c:v>
                </c:pt>
                <c:pt idx="92">
                  <c:v>3.7787127358229178</c:v>
                </c:pt>
                <c:pt idx="93">
                  <c:v>4.0727976141116757</c:v>
                </c:pt>
                <c:pt idx="94">
                  <c:v>3.6453570790172436</c:v>
                </c:pt>
                <c:pt idx="95">
                  <c:v>4.1190274186814682</c:v>
                </c:pt>
                <c:pt idx="96">
                  <c:v>4.1880148708089502</c:v>
                </c:pt>
                <c:pt idx="97">
                  <c:v>4.122867281133785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0-4EDF-AC9A-1441D62E0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83968"/>
        <c:axId val="836681224"/>
      </c:lineChart>
      <c:dateAx>
        <c:axId val="836683968"/>
        <c:scaling>
          <c:orientation val="minMax"/>
          <c:max val="45535"/>
          <c:min val="45212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Offset val="100"/>
        <c:baseTimeUnit val="days"/>
        <c:majorUnit val="21"/>
        <c:majorTimeUnit val="days"/>
        <c:minorUnit val="20"/>
        <c:minorTimeUnit val="days"/>
      </c:dateAx>
      <c:valAx>
        <c:axId val="836681224"/>
        <c:scaling>
          <c:orientation val="minMax"/>
          <c:max val="6"/>
          <c:min val="3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994974307819352"/>
          <c:y val="3.5266794658186523E-2"/>
          <c:w val="0.71940727417380168"/>
          <c:h val="0.19472256411101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377547680673463E-2"/>
          <c:y val="0.15095326625838437"/>
          <c:w val="0.8580465665607635"/>
          <c:h val="0.65619531933508313"/>
        </c:manualLayout>
      </c:layout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'实际名义GDP(周度)'!#REF!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'实际名义GDP(周度)'!#REF!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'实际名义GDP(周度)'!#REF!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CA7-4DFD-B6B6-A663A5601250}"/>
            </c:ext>
          </c:extLst>
        </c:ser>
        <c:ser>
          <c:idx val="1"/>
          <c:order val="1"/>
          <c:marker>
            <c:symbol val="none"/>
          </c:marker>
          <c:val>
            <c:numRef>
              <c:f>'实际名义GDP(周度)'!#REF!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'实际名义GDP(周度)'!#REF!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'实际名义GDP(周度)'!#REF!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CA7-4DFD-B6B6-A663A5601250}"/>
            </c:ext>
          </c:extLst>
        </c:ser>
        <c:ser>
          <c:idx val="2"/>
          <c:order val="2"/>
          <c:marker>
            <c:symbol val="none"/>
          </c:marker>
          <c:val>
            <c:numRef>
              <c:f>'实际名义GDP(周度)'!#REF!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'实际名义GDP(周度)'!#REF!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'实际名义GDP(周度)'!#REF!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CA7-4DFD-B6B6-A663A560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683968"/>
        <c:axId val="836681224"/>
      </c:lineChart>
      <c:catAx>
        <c:axId val="836683968"/>
        <c:scaling>
          <c:orientation val="minMax"/>
          <c:max val="274"/>
          <c:min val="10"/>
        </c:scaling>
        <c:delete val="0"/>
        <c:axPos val="b"/>
        <c:numFmt formatCode="yyyy\-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Algn val="ctr"/>
        <c:lblOffset val="100"/>
        <c:tickLblSkip val="12"/>
        <c:noMultiLvlLbl val="0"/>
      </c:catAx>
      <c:valAx>
        <c:axId val="836681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602941100243105"/>
          <c:y val="2.2177493974749468E-2"/>
          <c:w val="0.78619410610694651"/>
          <c:h val="0.18919546515018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521212213163934E-2"/>
          <c:y val="8.976553737332621E-2"/>
          <c:w val="0.8848257672590274"/>
          <c:h val="0.7302204738116318"/>
        </c:manualLayout>
      </c:layout>
      <c:lineChart>
        <c:grouping val="standard"/>
        <c:varyColors val="0"/>
        <c:ser>
          <c:idx val="3"/>
          <c:order val="0"/>
          <c:tx>
            <c:strRef>
              <c:f>周度实际GDP!$N$23</c:f>
              <c:strCache>
                <c:ptCount val="1"/>
                <c:pt idx="0">
                  <c:v>实际GDP(周度)</c:v>
                </c:pt>
              </c:strCache>
            </c:strRef>
          </c:tx>
          <c:marker>
            <c:symbol val="none"/>
          </c:marker>
          <c:cat>
            <c:numRef>
              <c:f>周度实际GDP!$G$34:$G$306</c:f>
              <c:numCache>
                <c:formatCode>m/d/yyyy</c:formatCode>
                <c:ptCount val="273"/>
                <c:pt idx="0">
                  <c:v>43799</c:v>
                </c:pt>
                <c:pt idx="1">
                  <c:v>43806</c:v>
                </c:pt>
                <c:pt idx="2">
                  <c:v>43813</c:v>
                </c:pt>
                <c:pt idx="3">
                  <c:v>43820</c:v>
                </c:pt>
                <c:pt idx="4">
                  <c:v>43827</c:v>
                </c:pt>
                <c:pt idx="5">
                  <c:v>43834</c:v>
                </c:pt>
                <c:pt idx="6">
                  <c:v>43841</c:v>
                </c:pt>
                <c:pt idx="7">
                  <c:v>43848</c:v>
                </c:pt>
                <c:pt idx="8">
                  <c:v>43855</c:v>
                </c:pt>
                <c:pt idx="9">
                  <c:v>43862</c:v>
                </c:pt>
                <c:pt idx="10">
                  <c:v>43869</c:v>
                </c:pt>
                <c:pt idx="11">
                  <c:v>43876</c:v>
                </c:pt>
                <c:pt idx="12">
                  <c:v>43883</c:v>
                </c:pt>
                <c:pt idx="13">
                  <c:v>43890</c:v>
                </c:pt>
                <c:pt idx="14">
                  <c:v>43897</c:v>
                </c:pt>
                <c:pt idx="15">
                  <c:v>43904</c:v>
                </c:pt>
                <c:pt idx="16">
                  <c:v>43911</c:v>
                </c:pt>
                <c:pt idx="17">
                  <c:v>43918</c:v>
                </c:pt>
                <c:pt idx="18">
                  <c:v>43925</c:v>
                </c:pt>
                <c:pt idx="19">
                  <c:v>43932</c:v>
                </c:pt>
                <c:pt idx="20">
                  <c:v>43939</c:v>
                </c:pt>
                <c:pt idx="21">
                  <c:v>43946</c:v>
                </c:pt>
                <c:pt idx="22">
                  <c:v>43953</c:v>
                </c:pt>
                <c:pt idx="23">
                  <c:v>43960</c:v>
                </c:pt>
                <c:pt idx="24">
                  <c:v>43967</c:v>
                </c:pt>
                <c:pt idx="25">
                  <c:v>43974</c:v>
                </c:pt>
                <c:pt idx="26">
                  <c:v>43981</c:v>
                </c:pt>
                <c:pt idx="27">
                  <c:v>43988</c:v>
                </c:pt>
                <c:pt idx="28">
                  <c:v>43995</c:v>
                </c:pt>
                <c:pt idx="29">
                  <c:v>44002</c:v>
                </c:pt>
                <c:pt idx="30">
                  <c:v>44009</c:v>
                </c:pt>
                <c:pt idx="31">
                  <c:v>44016</c:v>
                </c:pt>
                <c:pt idx="32">
                  <c:v>44023</c:v>
                </c:pt>
                <c:pt idx="33">
                  <c:v>44030</c:v>
                </c:pt>
                <c:pt idx="34">
                  <c:v>44037</c:v>
                </c:pt>
                <c:pt idx="35">
                  <c:v>44044</c:v>
                </c:pt>
                <c:pt idx="36">
                  <c:v>44051</c:v>
                </c:pt>
                <c:pt idx="37">
                  <c:v>44058</c:v>
                </c:pt>
                <c:pt idx="38">
                  <c:v>44065</c:v>
                </c:pt>
                <c:pt idx="39">
                  <c:v>44072</c:v>
                </c:pt>
                <c:pt idx="40">
                  <c:v>44079</c:v>
                </c:pt>
                <c:pt idx="41">
                  <c:v>44086</c:v>
                </c:pt>
                <c:pt idx="42">
                  <c:v>44093</c:v>
                </c:pt>
                <c:pt idx="43">
                  <c:v>44100</c:v>
                </c:pt>
                <c:pt idx="44">
                  <c:v>44107</c:v>
                </c:pt>
                <c:pt idx="45">
                  <c:v>44114</c:v>
                </c:pt>
                <c:pt idx="46">
                  <c:v>44121</c:v>
                </c:pt>
                <c:pt idx="47">
                  <c:v>44128</c:v>
                </c:pt>
                <c:pt idx="48">
                  <c:v>44135</c:v>
                </c:pt>
                <c:pt idx="49">
                  <c:v>44142</c:v>
                </c:pt>
                <c:pt idx="50">
                  <c:v>44149</c:v>
                </c:pt>
                <c:pt idx="51">
                  <c:v>44156</c:v>
                </c:pt>
                <c:pt idx="52">
                  <c:v>44163</c:v>
                </c:pt>
                <c:pt idx="53">
                  <c:v>44170</c:v>
                </c:pt>
                <c:pt idx="54">
                  <c:v>44177</c:v>
                </c:pt>
                <c:pt idx="55">
                  <c:v>44184</c:v>
                </c:pt>
                <c:pt idx="56">
                  <c:v>44191</c:v>
                </c:pt>
                <c:pt idx="57">
                  <c:v>44198</c:v>
                </c:pt>
                <c:pt idx="58">
                  <c:v>44205</c:v>
                </c:pt>
                <c:pt idx="59">
                  <c:v>44212</c:v>
                </c:pt>
                <c:pt idx="60">
                  <c:v>44219</c:v>
                </c:pt>
                <c:pt idx="61">
                  <c:v>44226</c:v>
                </c:pt>
                <c:pt idx="62">
                  <c:v>44233</c:v>
                </c:pt>
                <c:pt idx="63">
                  <c:v>44240</c:v>
                </c:pt>
                <c:pt idx="64">
                  <c:v>44247</c:v>
                </c:pt>
                <c:pt idx="65">
                  <c:v>44254</c:v>
                </c:pt>
                <c:pt idx="66">
                  <c:v>44261</c:v>
                </c:pt>
                <c:pt idx="67">
                  <c:v>44268</c:v>
                </c:pt>
                <c:pt idx="68">
                  <c:v>44275</c:v>
                </c:pt>
                <c:pt idx="69">
                  <c:v>44282</c:v>
                </c:pt>
                <c:pt idx="70">
                  <c:v>44289</c:v>
                </c:pt>
                <c:pt idx="71">
                  <c:v>44296</c:v>
                </c:pt>
                <c:pt idx="72">
                  <c:v>44303</c:v>
                </c:pt>
                <c:pt idx="73">
                  <c:v>44310</c:v>
                </c:pt>
                <c:pt idx="74">
                  <c:v>44317</c:v>
                </c:pt>
                <c:pt idx="75">
                  <c:v>44324</c:v>
                </c:pt>
                <c:pt idx="76">
                  <c:v>44331</c:v>
                </c:pt>
                <c:pt idx="77">
                  <c:v>44338</c:v>
                </c:pt>
                <c:pt idx="78">
                  <c:v>44345</c:v>
                </c:pt>
                <c:pt idx="79">
                  <c:v>44352</c:v>
                </c:pt>
                <c:pt idx="80">
                  <c:v>44359</c:v>
                </c:pt>
                <c:pt idx="81">
                  <c:v>44366</c:v>
                </c:pt>
                <c:pt idx="82">
                  <c:v>44373</c:v>
                </c:pt>
                <c:pt idx="83">
                  <c:v>44380</c:v>
                </c:pt>
                <c:pt idx="84">
                  <c:v>44387</c:v>
                </c:pt>
                <c:pt idx="85">
                  <c:v>44394</c:v>
                </c:pt>
                <c:pt idx="86">
                  <c:v>44401</c:v>
                </c:pt>
                <c:pt idx="87">
                  <c:v>44408</c:v>
                </c:pt>
                <c:pt idx="88">
                  <c:v>44415</c:v>
                </c:pt>
                <c:pt idx="89">
                  <c:v>44422</c:v>
                </c:pt>
                <c:pt idx="90">
                  <c:v>44429</c:v>
                </c:pt>
                <c:pt idx="91">
                  <c:v>44436</c:v>
                </c:pt>
                <c:pt idx="92">
                  <c:v>44443</c:v>
                </c:pt>
                <c:pt idx="93">
                  <c:v>44450</c:v>
                </c:pt>
                <c:pt idx="94">
                  <c:v>44457</c:v>
                </c:pt>
                <c:pt idx="95">
                  <c:v>44464</c:v>
                </c:pt>
                <c:pt idx="96">
                  <c:v>44471</c:v>
                </c:pt>
                <c:pt idx="97">
                  <c:v>44478</c:v>
                </c:pt>
                <c:pt idx="98">
                  <c:v>44485</c:v>
                </c:pt>
                <c:pt idx="99">
                  <c:v>44492</c:v>
                </c:pt>
                <c:pt idx="100">
                  <c:v>44499</c:v>
                </c:pt>
                <c:pt idx="101">
                  <c:v>44506</c:v>
                </c:pt>
                <c:pt idx="102">
                  <c:v>44513</c:v>
                </c:pt>
                <c:pt idx="103">
                  <c:v>44520</c:v>
                </c:pt>
                <c:pt idx="104">
                  <c:v>44527</c:v>
                </c:pt>
                <c:pt idx="105">
                  <c:v>44534</c:v>
                </c:pt>
                <c:pt idx="106">
                  <c:v>44541</c:v>
                </c:pt>
                <c:pt idx="107">
                  <c:v>44548</c:v>
                </c:pt>
                <c:pt idx="108">
                  <c:v>44555</c:v>
                </c:pt>
                <c:pt idx="109">
                  <c:v>44562</c:v>
                </c:pt>
                <c:pt idx="110">
                  <c:v>44569</c:v>
                </c:pt>
                <c:pt idx="111">
                  <c:v>44576</c:v>
                </c:pt>
                <c:pt idx="112">
                  <c:v>44583</c:v>
                </c:pt>
                <c:pt idx="113">
                  <c:v>44590</c:v>
                </c:pt>
                <c:pt idx="114">
                  <c:v>44597</c:v>
                </c:pt>
                <c:pt idx="115">
                  <c:v>44604</c:v>
                </c:pt>
                <c:pt idx="116">
                  <c:v>44611</c:v>
                </c:pt>
                <c:pt idx="117">
                  <c:v>44618</c:v>
                </c:pt>
                <c:pt idx="118">
                  <c:v>44625</c:v>
                </c:pt>
                <c:pt idx="119">
                  <c:v>44632</c:v>
                </c:pt>
                <c:pt idx="120">
                  <c:v>44639</c:v>
                </c:pt>
                <c:pt idx="121">
                  <c:v>44646</c:v>
                </c:pt>
                <c:pt idx="122">
                  <c:v>44653</c:v>
                </c:pt>
                <c:pt idx="123">
                  <c:v>44660</c:v>
                </c:pt>
                <c:pt idx="124">
                  <c:v>44667</c:v>
                </c:pt>
                <c:pt idx="125">
                  <c:v>44674</c:v>
                </c:pt>
                <c:pt idx="126">
                  <c:v>44681</c:v>
                </c:pt>
                <c:pt idx="127">
                  <c:v>44688</c:v>
                </c:pt>
                <c:pt idx="128">
                  <c:v>44695</c:v>
                </c:pt>
                <c:pt idx="129">
                  <c:v>44702</c:v>
                </c:pt>
                <c:pt idx="130">
                  <c:v>44709</c:v>
                </c:pt>
                <c:pt idx="131">
                  <c:v>44716</c:v>
                </c:pt>
                <c:pt idx="132">
                  <c:v>44723</c:v>
                </c:pt>
                <c:pt idx="133">
                  <c:v>44730</c:v>
                </c:pt>
                <c:pt idx="134">
                  <c:v>44737</c:v>
                </c:pt>
                <c:pt idx="135">
                  <c:v>44744</c:v>
                </c:pt>
                <c:pt idx="136">
                  <c:v>44751</c:v>
                </c:pt>
                <c:pt idx="137">
                  <c:v>44758</c:v>
                </c:pt>
                <c:pt idx="138">
                  <c:v>44765</c:v>
                </c:pt>
                <c:pt idx="139">
                  <c:v>44772</c:v>
                </c:pt>
                <c:pt idx="140">
                  <c:v>44779</c:v>
                </c:pt>
                <c:pt idx="141">
                  <c:v>44786</c:v>
                </c:pt>
                <c:pt idx="142">
                  <c:v>44793</c:v>
                </c:pt>
                <c:pt idx="143">
                  <c:v>44800</c:v>
                </c:pt>
                <c:pt idx="144">
                  <c:v>44807</c:v>
                </c:pt>
                <c:pt idx="145">
                  <c:v>44814</c:v>
                </c:pt>
                <c:pt idx="146">
                  <c:v>44821</c:v>
                </c:pt>
                <c:pt idx="147">
                  <c:v>44828</c:v>
                </c:pt>
                <c:pt idx="148">
                  <c:v>44835</c:v>
                </c:pt>
                <c:pt idx="149">
                  <c:v>44842</c:v>
                </c:pt>
                <c:pt idx="150">
                  <c:v>44849</c:v>
                </c:pt>
                <c:pt idx="151">
                  <c:v>44856</c:v>
                </c:pt>
                <c:pt idx="152">
                  <c:v>44863</c:v>
                </c:pt>
                <c:pt idx="153">
                  <c:v>44870</c:v>
                </c:pt>
                <c:pt idx="154">
                  <c:v>44877</c:v>
                </c:pt>
                <c:pt idx="155">
                  <c:v>44884</c:v>
                </c:pt>
                <c:pt idx="156">
                  <c:v>44891</c:v>
                </c:pt>
                <c:pt idx="157">
                  <c:v>44898</c:v>
                </c:pt>
                <c:pt idx="158">
                  <c:v>44905</c:v>
                </c:pt>
                <c:pt idx="159">
                  <c:v>44912</c:v>
                </c:pt>
                <c:pt idx="160">
                  <c:v>44919</c:v>
                </c:pt>
                <c:pt idx="161">
                  <c:v>44926</c:v>
                </c:pt>
                <c:pt idx="162">
                  <c:v>44933</c:v>
                </c:pt>
                <c:pt idx="163">
                  <c:v>44940</c:v>
                </c:pt>
                <c:pt idx="164">
                  <c:v>44947</c:v>
                </c:pt>
                <c:pt idx="165">
                  <c:v>44954</c:v>
                </c:pt>
                <c:pt idx="166">
                  <c:v>44961</c:v>
                </c:pt>
                <c:pt idx="167">
                  <c:v>44968</c:v>
                </c:pt>
                <c:pt idx="168">
                  <c:v>44975</c:v>
                </c:pt>
                <c:pt idx="169">
                  <c:v>44982</c:v>
                </c:pt>
                <c:pt idx="170">
                  <c:v>44989</c:v>
                </c:pt>
                <c:pt idx="171">
                  <c:v>44996</c:v>
                </c:pt>
                <c:pt idx="172">
                  <c:v>45003</c:v>
                </c:pt>
                <c:pt idx="173">
                  <c:v>45010</c:v>
                </c:pt>
                <c:pt idx="174">
                  <c:v>45017</c:v>
                </c:pt>
                <c:pt idx="175">
                  <c:v>45024</c:v>
                </c:pt>
                <c:pt idx="176">
                  <c:v>45031</c:v>
                </c:pt>
                <c:pt idx="177">
                  <c:v>45038</c:v>
                </c:pt>
                <c:pt idx="178">
                  <c:v>45045</c:v>
                </c:pt>
                <c:pt idx="179">
                  <c:v>45052</c:v>
                </c:pt>
                <c:pt idx="180">
                  <c:v>45059</c:v>
                </c:pt>
                <c:pt idx="181">
                  <c:v>45066</c:v>
                </c:pt>
                <c:pt idx="182">
                  <c:v>45073</c:v>
                </c:pt>
                <c:pt idx="183">
                  <c:v>45080</c:v>
                </c:pt>
                <c:pt idx="184">
                  <c:v>45087</c:v>
                </c:pt>
                <c:pt idx="185">
                  <c:v>45094</c:v>
                </c:pt>
                <c:pt idx="186">
                  <c:v>45101</c:v>
                </c:pt>
                <c:pt idx="187">
                  <c:v>45108</c:v>
                </c:pt>
                <c:pt idx="188">
                  <c:v>45115</c:v>
                </c:pt>
                <c:pt idx="189">
                  <c:v>45122</c:v>
                </c:pt>
                <c:pt idx="190">
                  <c:v>45129</c:v>
                </c:pt>
                <c:pt idx="191">
                  <c:v>45136</c:v>
                </c:pt>
                <c:pt idx="192">
                  <c:v>45143</c:v>
                </c:pt>
                <c:pt idx="193">
                  <c:v>45150</c:v>
                </c:pt>
                <c:pt idx="194">
                  <c:v>45157</c:v>
                </c:pt>
                <c:pt idx="195">
                  <c:v>45164</c:v>
                </c:pt>
                <c:pt idx="196">
                  <c:v>45171</c:v>
                </c:pt>
                <c:pt idx="197">
                  <c:v>45178</c:v>
                </c:pt>
                <c:pt idx="198">
                  <c:v>45185</c:v>
                </c:pt>
                <c:pt idx="199">
                  <c:v>45192</c:v>
                </c:pt>
                <c:pt idx="200">
                  <c:v>45199</c:v>
                </c:pt>
                <c:pt idx="201">
                  <c:v>45206</c:v>
                </c:pt>
                <c:pt idx="202">
                  <c:v>45213</c:v>
                </c:pt>
                <c:pt idx="203">
                  <c:v>45220</c:v>
                </c:pt>
                <c:pt idx="204">
                  <c:v>45227</c:v>
                </c:pt>
                <c:pt idx="205">
                  <c:v>45234</c:v>
                </c:pt>
                <c:pt idx="206">
                  <c:v>45241</c:v>
                </c:pt>
                <c:pt idx="207">
                  <c:v>45248</c:v>
                </c:pt>
                <c:pt idx="208">
                  <c:v>45255</c:v>
                </c:pt>
                <c:pt idx="209">
                  <c:v>45262</c:v>
                </c:pt>
                <c:pt idx="210">
                  <c:v>45269</c:v>
                </c:pt>
                <c:pt idx="211">
                  <c:v>45276</c:v>
                </c:pt>
                <c:pt idx="212">
                  <c:v>45283</c:v>
                </c:pt>
                <c:pt idx="213">
                  <c:v>45290</c:v>
                </c:pt>
                <c:pt idx="214">
                  <c:v>45297</c:v>
                </c:pt>
                <c:pt idx="215">
                  <c:v>45304</c:v>
                </c:pt>
                <c:pt idx="216">
                  <c:v>45311</c:v>
                </c:pt>
                <c:pt idx="217">
                  <c:v>45318</c:v>
                </c:pt>
                <c:pt idx="218">
                  <c:v>45325</c:v>
                </c:pt>
                <c:pt idx="219">
                  <c:v>45332</c:v>
                </c:pt>
                <c:pt idx="220">
                  <c:v>45339</c:v>
                </c:pt>
                <c:pt idx="221">
                  <c:v>45346</c:v>
                </c:pt>
                <c:pt idx="222">
                  <c:v>45353</c:v>
                </c:pt>
                <c:pt idx="223">
                  <c:v>45360</c:v>
                </c:pt>
                <c:pt idx="224">
                  <c:v>45367</c:v>
                </c:pt>
                <c:pt idx="225">
                  <c:v>45374</c:v>
                </c:pt>
                <c:pt idx="226">
                  <c:v>45381</c:v>
                </c:pt>
                <c:pt idx="227">
                  <c:v>45388</c:v>
                </c:pt>
                <c:pt idx="228">
                  <c:v>45395</c:v>
                </c:pt>
                <c:pt idx="229">
                  <c:v>45402</c:v>
                </c:pt>
                <c:pt idx="230">
                  <c:v>45409</c:v>
                </c:pt>
                <c:pt idx="231">
                  <c:v>45416</c:v>
                </c:pt>
                <c:pt idx="232">
                  <c:v>45423</c:v>
                </c:pt>
                <c:pt idx="233">
                  <c:v>45430</c:v>
                </c:pt>
                <c:pt idx="234">
                  <c:v>45437</c:v>
                </c:pt>
                <c:pt idx="235">
                  <c:v>45444</c:v>
                </c:pt>
                <c:pt idx="236">
                  <c:v>45451</c:v>
                </c:pt>
                <c:pt idx="237">
                  <c:v>45458</c:v>
                </c:pt>
                <c:pt idx="238">
                  <c:v>45465</c:v>
                </c:pt>
                <c:pt idx="239">
                  <c:v>45472</c:v>
                </c:pt>
                <c:pt idx="240">
                  <c:v>45479</c:v>
                </c:pt>
                <c:pt idx="241">
                  <c:v>45486</c:v>
                </c:pt>
                <c:pt idx="242">
                  <c:v>45493</c:v>
                </c:pt>
                <c:pt idx="243">
                  <c:v>45500</c:v>
                </c:pt>
                <c:pt idx="244">
                  <c:v>45507</c:v>
                </c:pt>
                <c:pt idx="245">
                  <c:v>45514</c:v>
                </c:pt>
                <c:pt idx="246">
                  <c:v>45521</c:v>
                </c:pt>
                <c:pt idx="247">
                  <c:v>45528</c:v>
                </c:pt>
                <c:pt idx="248">
                  <c:v>45535</c:v>
                </c:pt>
                <c:pt idx="249">
                  <c:v>45542</c:v>
                </c:pt>
                <c:pt idx="250">
                  <c:v>45549</c:v>
                </c:pt>
                <c:pt idx="251">
                  <c:v>45556</c:v>
                </c:pt>
                <c:pt idx="252">
                  <c:v>45563</c:v>
                </c:pt>
                <c:pt idx="253">
                  <c:v>45570</c:v>
                </c:pt>
                <c:pt idx="254">
                  <c:v>45577</c:v>
                </c:pt>
                <c:pt idx="255">
                  <c:v>45584</c:v>
                </c:pt>
                <c:pt idx="256">
                  <c:v>45591</c:v>
                </c:pt>
                <c:pt idx="257">
                  <c:v>45598</c:v>
                </c:pt>
                <c:pt idx="258">
                  <c:v>45605</c:v>
                </c:pt>
                <c:pt idx="259">
                  <c:v>45612</c:v>
                </c:pt>
                <c:pt idx="260">
                  <c:v>45619</c:v>
                </c:pt>
                <c:pt idx="261">
                  <c:v>45626</c:v>
                </c:pt>
                <c:pt idx="262">
                  <c:v>45633</c:v>
                </c:pt>
                <c:pt idx="263">
                  <c:v>45640</c:v>
                </c:pt>
                <c:pt idx="264">
                  <c:v>45647</c:v>
                </c:pt>
                <c:pt idx="265">
                  <c:v>45654</c:v>
                </c:pt>
                <c:pt idx="266">
                  <c:v>45661</c:v>
                </c:pt>
                <c:pt idx="267">
                  <c:v>45668</c:v>
                </c:pt>
                <c:pt idx="268">
                  <c:v>45675</c:v>
                </c:pt>
                <c:pt idx="269">
                  <c:v>45682</c:v>
                </c:pt>
                <c:pt idx="270">
                  <c:v>45689</c:v>
                </c:pt>
                <c:pt idx="271">
                  <c:v>45696</c:v>
                </c:pt>
                <c:pt idx="272">
                  <c:v>45703</c:v>
                </c:pt>
              </c:numCache>
            </c:numRef>
          </c:cat>
          <c:val>
            <c:numRef>
              <c:f>周度实际GDP!$P$34:$P$306</c:f>
              <c:numCache>
                <c:formatCode>0.00</c:formatCode>
                <c:ptCount val="273"/>
                <c:pt idx="140">
                  <c:v>3.7932976480248222</c:v>
                </c:pt>
                <c:pt idx="141">
                  <c:v>3.854857751645909</c:v>
                </c:pt>
                <c:pt idx="142">
                  <c:v>3.9070628149212681</c:v>
                </c:pt>
                <c:pt idx="143">
                  <c:v>3.8650639020107271</c:v>
                </c:pt>
                <c:pt idx="144">
                  <c:v>3.8324503113262041</c:v>
                </c:pt>
                <c:pt idx="145">
                  <c:v>3.9130761545309674</c:v>
                </c:pt>
                <c:pt idx="146">
                  <c:v>4.0062549808959709</c:v>
                </c:pt>
                <c:pt idx="147">
                  <c:v>4.0723263665061866</c:v>
                </c:pt>
                <c:pt idx="148">
                  <c:v>4.1005290920024136</c:v>
                </c:pt>
                <c:pt idx="149">
                  <c:v>4.1296381924043883</c:v>
                </c:pt>
                <c:pt idx="150">
                  <c:v>3.9943640705576864</c:v>
                </c:pt>
                <c:pt idx="151">
                  <c:v>3.8303753888971257</c:v>
                </c:pt>
                <c:pt idx="152">
                  <c:v>3.4715117063021617</c:v>
                </c:pt>
                <c:pt idx="153">
                  <c:v>3.3014232960545331</c:v>
                </c:pt>
                <c:pt idx="154">
                  <c:v>2.971928914727433</c:v>
                </c:pt>
                <c:pt idx="155">
                  <c:v>2.8604736870485108</c:v>
                </c:pt>
                <c:pt idx="156">
                  <c:v>2.8412422298879432</c:v>
                </c:pt>
                <c:pt idx="157">
                  <c:v>2.9036671438217776</c:v>
                </c:pt>
                <c:pt idx="158">
                  <c:v>3.0992190646255366</c:v>
                </c:pt>
                <c:pt idx="159">
                  <c:v>3.1100255476258467</c:v>
                </c:pt>
                <c:pt idx="160">
                  <c:v>3.194918632513827</c:v>
                </c:pt>
                <c:pt idx="161">
                  <c:v>3.1312180525007904</c:v>
                </c:pt>
                <c:pt idx="162">
                  <c:v>3.0920783898059345</c:v>
                </c:pt>
                <c:pt idx="163">
                  <c:v>2.9712135051721522</c:v>
                </c:pt>
                <c:pt idx="164">
                  <c:v>3.1997926209569862</c:v>
                </c:pt>
                <c:pt idx="165">
                  <c:v>3.5984052439939958</c:v>
                </c:pt>
                <c:pt idx="166">
                  <c:v>4.0486395038912688</c:v>
                </c:pt>
                <c:pt idx="167">
                  <c:v>4.3658263000702755</c:v>
                </c:pt>
                <c:pt idx="168">
                  <c:v>4.569385503308335</c:v>
                </c:pt>
                <c:pt idx="169">
                  <c:v>4.7394134674214907</c:v>
                </c:pt>
                <c:pt idx="170">
                  <c:v>5.4666492154166315</c:v>
                </c:pt>
                <c:pt idx="171">
                  <c:v>6.1541616987533097</c:v>
                </c:pt>
                <c:pt idx="172">
                  <c:v>6.7665111080181575</c:v>
                </c:pt>
                <c:pt idx="173">
                  <c:v>6.5131222000027753</c:v>
                </c:pt>
                <c:pt idx="174">
                  <c:v>6.4535024099928764</c:v>
                </c:pt>
                <c:pt idx="175">
                  <c:v>6.4715623631484602</c:v>
                </c:pt>
                <c:pt idx="176">
                  <c:v>6.8570180980677771</c:v>
                </c:pt>
                <c:pt idx="177">
                  <c:v>7.4110103304667705</c:v>
                </c:pt>
                <c:pt idx="178">
                  <c:v>7.9270519990048021</c:v>
                </c:pt>
                <c:pt idx="179">
                  <c:v>7.6496988687163539</c:v>
                </c:pt>
                <c:pt idx="180">
                  <c:v>7.2206859658024349</c:v>
                </c:pt>
                <c:pt idx="181">
                  <c:v>6.7995584212399436</c:v>
                </c:pt>
                <c:pt idx="182">
                  <c:v>6.7198911125007124</c:v>
                </c:pt>
                <c:pt idx="183">
                  <c:v>5.8964105378715175</c:v>
                </c:pt>
                <c:pt idx="184">
                  <c:v>5.218344525271192</c:v>
                </c:pt>
                <c:pt idx="185">
                  <c:v>4.5097183655458908</c:v>
                </c:pt>
                <c:pt idx="186">
                  <c:v>4.4858416757843971</c:v>
                </c:pt>
                <c:pt idx="187">
                  <c:v>4.5246241819371944</c:v>
                </c:pt>
                <c:pt idx="188">
                  <c:v>4.5885154929203251</c:v>
                </c:pt>
                <c:pt idx="189">
                  <c:v>4.3753028770293625</c:v>
                </c:pt>
                <c:pt idx="190">
                  <c:v>4.0454006495993449</c:v>
                </c:pt>
                <c:pt idx="191">
                  <c:v>3.765655541533786</c:v>
                </c:pt>
                <c:pt idx="192">
                  <c:v>4.0811330097423371</c:v>
                </c:pt>
                <c:pt idx="193">
                  <c:v>4.3620156779398194</c:v>
                </c:pt>
                <c:pt idx="194">
                  <c:v>4.834555925234592</c:v>
                </c:pt>
                <c:pt idx="195">
                  <c:v>4.7917051175615972</c:v>
                </c:pt>
                <c:pt idx="196">
                  <c:v>4.6728804891275031</c:v>
                </c:pt>
                <c:pt idx="197">
                  <c:v>4.9929866395315869</c:v>
                </c:pt>
                <c:pt idx="198">
                  <c:v>5.2814421564591489</c:v>
                </c:pt>
                <c:pt idx="199">
                  <c:v>5.766358724187616</c:v>
                </c:pt>
                <c:pt idx="200">
                  <c:v>5.7947915852338197</c:v>
                </c:pt>
                <c:pt idx="201">
                  <c:v>5.3538719861478272</c:v>
                </c:pt>
                <c:pt idx="202">
                  <c:v>4.8282873280927401</c:v>
                </c:pt>
                <c:pt idx="203">
                  <c:v>4.3954455947165441</c:v>
                </c:pt>
                <c:pt idx="204">
                  <c:v>4.8465197673178855</c:v>
                </c:pt>
                <c:pt idx="205">
                  <c:v>5.1883195450702635</c:v>
                </c:pt>
                <c:pt idx="206">
                  <c:v>5.4884112479501068</c:v>
                </c:pt>
                <c:pt idx="207">
                  <c:v>5.4047884389153866</c:v>
                </c:pt>
                <c:pt idx="208">
                  <c:v>5.4149494363504376</c:v>
                </c:pt>
                <c:pt idx="209">
                  <c:v>5.3994041267635433</c:v>
                </c:pt>
                <c:pt idx="210">
                  <c:v>5.4760381058662233</c:v>
                </c:pt>
                <c:pt idx="211">
                  <c:v>5.5998708864486852</c:v>
                </c:pt>
                <c:pt idx="212">
                  <c:v>5.6854696389292014</c:v>
                </c:pt>
                <c:pt idx="213">
                  <c:v>5.664526788551723</c:v>
                </c:pt>
                <c:pt idx="214">
                  <c:v>5.3141565362112422</c:v>
                </c:pt>
                <c:pt idx="215">
                  <c:v>5.1722360457679679</c:v>
                </c:pt>
                <c:pt idx="216">
                  <c:v>5.1962760681001816</c:v>
                </c:pt>
                <c:pt idx="217">
                  <c:v>5.2806790036970943</c:v>
                </c:pt>
                <c:pt idx="218">
                  <c:v>4.7445670864256959</c:v>
                </c:pt>
                <c:pt idx="219">
                  <c:v>5.0115583066043046</c:v>
                </c:pt>
                <c:pt idx="220">
                  <c:v>4.9210841312668956</c:v>
                </c:pt>
                <c:pt idx="221">
                  <c:v>4.9167185578936703</c:v>
                </c:pt>
                <c:pt idx="222">
                  <c:v>4.5424651112261918</c:v>
                </c:pt>
                <c:pt idx="223">
                  <c:v>4.2421078989393157</c:v>
                </c:pt>
                <c:pt idx="224">
                  <c:v>4.7704980721646901</c:v>
                </c:pt>
                <c:pt idx="225">
                  <c:v>4.5029559698769805</c:v>
                </c:pt>
                <c:pt idx="226">
                  <c:v>4.55048486756312</c:v>
                </c:pt>
                <c:pt idx="227">
                  <c:v>4.5095194543357309</c:v>
                </c:pt>
                <c:pt idx="228">
                  <c:v>4.7448261040042903</c:v>
                </c:pt>
                <c:pt idx="229">
                  <c:v>4.6231946513217732</c:v>
                </c:pt>
                <c:pt idx="230">
                  <c:v>4.2377942449473851</c:v>
                </c:pt>
                <c:pt idx="231">
                  <c:v>4.1718955786114096</c:v>
                </c:pt>
                <c:pt idx="232">
                  <c:v>4.2545251651173759</c:v>
                </c:pt>
                <c:pt idx="233">
                  <c:v>4.3916149441345995</c:v>
                </c:pt>
                <c:pt idx="234">
                  <c:v>4.561639573827188</c:v>
                </c:pt>
                <c:pt idx="235">
                  <c:v>4.5911089010490835</c:v>
                </c:pt>
                <c:pt idx="236">
                  <c:v>4.4943179864923142</c:v>
                </c:pt>
                <c:pt idx="237">
                  <c:v>4.3680335103762244</c:v>
                </c:pt>
                <c:pt idx="238">
                  <c:v>4.336040787034479</c:v>
                </c:pt>
                <c:pt idx="239">
                  <c:v>4.3720748315614086</c:v>
                </c:pt>
                <c:pt idx="240" formatCode="0.00_);[Red]\(0.00\)">
                  <c:v>4.3777771697105194</c:v>
                </c:pt>
                <c:pt idx="241" formatCode="0.00_);[Red]\(0.00\)">
                  <c:v>4.4727420674186522</c:v>
                </c:pt>
                <c:pt idx="242" formatCode="0.00_);[Red]\(0.00\)">
                  <c:v>4.4849673643720225</c:v>
                </c:pt>
                <c:pt idx="243" formatCode="0.00_);[Red]\(0.00\)">
                  <c:v>4.5313648992176505</c:v>
                </c:pt>
                <c:pt idx="244" formatCode="0.00_);[Red]\(0.00\)">
                  <c:v>4.5041852649667016</c:v>
                </c:pt>
                <c:pt idx="245" formatCode="0.00_);[Red]\(0.00\)">
                  <c:v>4.4157819826886877</c:v>
                </c:pt>
                <c:pt idx="246" formatCode="0.00_);[Red]\(0.00\)">
                  <c:v>4.3959486936636463</c:v>
                </c:pt>
                <c:pt idx="247" formatCode="0.00_);[Red]\(0.00\)">
                  <c:v>4.3611452245405404</c:v>
                </c:pt>
                <c:pt idx="248" formatCode="0.00_);[Red]\(0.00\)">
                  <c:v>4.3300771923558514</c:v>
                </c:pt>
                <c:pt idx="249" formatCode="0.00_);[Red]\(0.00\)">
                  <c:v>4.3178826368780285</c:v>
                </c:pt>
                <c:pt idx="250" formatCode="0.00_);[Red]\(0.00\)">
                  <c:v>4.3792147868692322</c:v>
                </c:pt>
                <c:pt idx="251" formatCode="0.00_);[Red]\(0.00\)">
                  <c:v>4.4041840822900378</c:v>
                </c:pt>
                <c:pt idx="252" formatCode="0.00_);[Red]\(0.00\)">
                  <c:v>4.4733959126326068</c:v>
                </c:pt>
                <c:pt idx="253" formatCode="0.00_);[Red]\(0.00\)">
                  <c:v>4.552395531007047</c:v>
                </c:pt>
                <c:pt idx="254" formatCode="0.00_);[Red]\(0.00\)">
                  <c:v>4.5059288986389241</c:v>
                </c:pt>
                <c:pt idx="255" formatCode="0.00_);[Red]\(0.00\)">
                  <c:v>4.5951641948522521</c:v>
                </c:pt>
                <c:pt idx="256" formatCode="0.00_);[Red]\(0.00\)">
                  <c:v>4.6777676783940514</c:v>
                </c:pt>
                <c:pt idx="257" formatCode="0.00_);[Red]\(0.00\)">
                  <c:v>4.7972546096437512</c:v>
                </c:pt>
                <c:pt idx="258">
                  <c:v>4.9674641753550501</c:v>
                </c:pt>
                <c:pt idx="259">
                  <c:v>4.9342540136617954</c:v>
                </c:pt>
                <c:pt idx="260">
                  <c:v>4.9840985769531336</c:v>
                </c:pt>
                <c:pt idx="261">
                  <c:v>4.9427245463988445</c:v>
                </c:pt>
                <c:pt idx="262" formatCode="0.00_);[Red]\(0.00\)">
                  <c:v>5.1996262455232127</c:v>
                </c:pt>
                <c:pt idx="263" formatCode="0.00_);[Red]\(0.00\)">
                  <c:v>5.3166085673474601</c:v>
                </c:pt>
                <c:pt idx="264" formatCode="0.00_);[Red]\(0.00\)">
                  <c:v>5.2935403699408621</c:v>
                </c:pt>
                <c:pt idx="265" formatCode="0.00_);[Red]\(0.00\)">
                  <c:v>5.3872675038161457</c:v>
                </c:pt>
                <c:pt idx="266" formatCode="0.00_);[Red]\(0.00\)">
                  <c:v>5.411312789402742</c:v>
                </c:pt>
                <c:pt idx="267" formatCode="0.00_);[Red]\(0.00\)">
                  <c:v>5.333516708283133</c:v>
                </c:pt>
                <c:pt idx="268" formatCode="0.00_);[Red]\(0.00\)">
                  <c:v>5.2512648366927053</c:v>
                </c:pt>
                <c:pt idx="269" formatCode="0.00_);[Red]\(0.00\)">
                  <c:v>5.0710400717959576</c:v>
                </c:pt>
                <c:pt idx="270" formatCode="0.00_);[Red]\(0.00\)">
                  <c:v>4.8861102894722874</c:v>
                </c:pt>
                <c:pt idx="271" formatCode="0.00_);[Red]\(0.00\)">
                  <c:v>4.7999781825479504</c:v>
                </c:pt>
                <c:pt idx="272" formatCode="0.00_);[Red]\(0.00\)">
                  <c:v>4.7856511426785318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87-4D3D-8698-0E6524066CE5}"/>
            </c:ext>
          </c:extLst>
        </c:ser>
        <c:ser>
          <c:idx val="2"/>
          <c:order val="1"/>
          <c:tx>
            <c:strRef>
              <c:f>周度实际GDP!$W$23</c:f>
              <c:strCache>
                <c:ptCount val="1"/>
                <c:pt idx="0">
                  <c:v>实际GDP两年复合(周度)(基期使用月均值)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周度实际GDP!$G$34:$G$306</c:f>
              <c:numCache>
                <c:formatCode>m/d/yyyy</c:formatCode>
                <c:ptCount val="273"/>
                <c:pt idx="0">
                  <c:v>43799</c:v>
                </c:pt>
                <c:pt idx="1">
                  <c:v>43806</c:v>
                </c:pt>
                <c:pt idx="2">
                  <c:v>43813</c:v>
                </c:pt>
                <c:pt idx="3">
                  <c:v>43820</c:v>
                </c:pt>
                <c:pt idx="4">
                  <c:v>43827</c:v>
                </c:pt>
                <c:pt idx="5">
                  <c:v>43834</c:v>
                </c:pt>
                <c:pt idx="6">
                  <c:v>43841</c:v>
                </c:pt>
                <c:pt idx="7">
                  <c:v>43848</c:v>
                </c:pt>
                <c:pt idx="8">
                  <c:v>43855</c:v>
                </c:pt>
                <c:pt idx="9">
                  <c:v>43862</c:v>
                </c:pt>
                <c:pt idx="10">
                  <c:v>43869</c:v>
                </c:pt>
                <c:pt idx="11">
                  <c:v>43876</c:v>
                </c:pt>
                <c:pt idx="12">
                  <c:v>43883</c:v>
                </c:pt>
                <c:pt idx="13">
                  <c:v>43890</c:v>
                </c:pt>
                <c:pt idx="14">
                  <c:v>43897</c:v>
                </c:pt>
                <c:pt idx="15">
                  <c:v>43904</c:v>
                </c:pt>
                <c:pt idx="16">
                  <c:v>43911</c:v>
                </c:pt>
                <c:pt idx="17">
                  <c:v>43918</c:v>
                </c:pt>
                <c:pt idx="18">
                  <c:v>43925</c:v>
                </c:pt>
                <c:pt idx="19">
                  <c:v>43932</c:v>
                </c:pt>
                <c:pt idx="20">
                  <c:v>43939</c:v>
                </c:pt>
                <c:pt idx="21">
                  <c:v>43946</c:v>
                </c:pt>
                <c:pt idx="22">
                  <c:v>43953</c:v>
                </c:pt>
                <c:pt idx="23">
                  <c:v>43960</c:v>
                </c:pt>
                <c:pt idx="24">
                  <c:v>43967</c:v>
                </c:pt>
                <c:pt idx="25">
                  <c:v>43974</c:v>
                </c:pt>
                <c:pt idx="26">
                  <c:v>43981</c:v>
                </c:pt>
                <c:pt idx="27">
                  <c:v>43988</c:v>
                </c:pt>
                <c:pt idx="28">
                  <c:v>43995</c:v>
                </c:pt>
                <c:pt idx="29">
                  <c:v>44002</c:v>
                </c:pt>
                <c:pt idx="30">
                  <c:v>44009</c:v>
                </c:pt>
                <c:pt idx="31">
                  <c:v>44016</c:v>
                </c:pt>
                <c:pt idx="32">
                  <c:v>44023</c:v>
                </c:pt>
                <c:pt idx="33">
                  <c:v>44030</c:v>
                </c:pt>
                <c:pt idx="34">
                  <c:v>44037</c:v>
                </c:pt>
                <c:pt idx="35">
                  <c:v>44044</c:v>
                </c:pt>
                <c:pt idx="36">
                  <c:v>44051</c:v>
                </c:pt>
                <c:pt idx="37">
                  <c:v>44058</c:v>
                </c:pt>
                <c:pt idx="38">
                  <c:v>44065</c:v>
                </c:pt>
                <c:pt idx="39">
                  <c:v>44072</c:v>
                </c:pt>
                <c:pt idx="40">
                  <c:v>44079</c:v>
                </c:pt>
                <c:pt idx="41">
                  <c:v>44086</c:v>
                </c:pt>
                <c:pt idx="42">
                  <c:v>44093</c:v>
                </c:pt>
                <c:pt idx="43">
                  <c:v>44100</c:v>
                </c:pt>
                <c:pt idx="44">
                  <c:v>44107</c:v>
                </c:pt>
                <c:pt idx="45">
                  <c:v>44114</c:v>
                </c:pt>
                <c:pt idx="46">
                  <c:v>44121</c:v>
                </c:pt>
                <c:pt idx="47">
                  <c:v>44128</c:v>
                </c:pt>
                <c:pt idx="48">
                  <c:v>44135</c:v>
                </c:pt>
                <c:pt idx="49">
                  <c:v>44142</c:v>
                </c:pt>
                <c:pt idx="50">
                  <c:v>44149</c:v>
                </c:pt>
                <c:pt idx="51">
                  <c:v>44156</c:v>
                </c:pt>
                <c:pt idx="52">
                  <c:v>44163</c:v>
                </c:pt>
                <c:pt idx="53">
                  <c:v>44170</c:v>
                </c:pt>
                <c:pt idx="54">
                  <c:v>44177</c:v>
                </c:pt>
                <c:pt idx="55">
                  <c:v>44184</c:v>
                </c:pt>
                <c:pt idx="56">
                  <c:v>44191</c:v>
                </c:pt>
                <c:pt idx="57">
                  <c:v>44198</c:v>
                </c:pt>
                <c:pt idx="58">
                  <c:v>44205</c:v>
                </c:pt>
                <c:pt idx="59">
                  <c:v>44212</c:v>
                </c:pt>
                <c:pt idx="60">
                  <c:v>44219</c:v>
                </c:pt>
                <c:pt idx="61">
                  <c:v>44226</c:v>
                </c:pt>
                <c:pt idx="62">
                  <c:v>44233</c:v>
                </c:pt>
                <c:pt idx="63">
                  <c:v>44240</c:v>
                </c:pt>
                <c:pt idx="64">
                  <c:v>44247</c:v>
                </c:pt>
                <c:pt idx="65">
                  <c:v>44254</c:v>
                </c:pt>
                <c:pt idx="66">
                  <c:v>44261</c:v>
                </c:pt>
                <c:pt idx="67">
                  <c:v>44268</c:v>
                </c:pt>
                <c:pt idx="68">
                  <c:v>44275</c:v>
                </c:pt>
                <c:pt idx="69">
                  <c:v>44282</c:v>
                </c:pt>
                <c:pt idx="70">
                  <c:v>44289</c:v>
                </c:pt>
                <c:pt idx="71">
                  <c:v>44296</c:v>
                </c:pt>
                <c:pt idx="72">
                  <c:v>44303</c:v>
                </c:pt>
                <c:pt idx="73">
                  <c:v>44310</c:v>
                </c:pt>
                <c:pt idx="74">
                  <c:v>44317</c:v>
                </c:pt>
                <c:pt idx="75">
                  <c:v>44324</c:v>
                </c:pt>
                <c:pt idx="76">
                  <c:v>44331</c:v>
                </c:pt>
                <c:pt idx="77">
                  <c:v>44338</c:v>
                </c:pt>
                <c:pt idx="78">
                  <c:v>44345</c:v>
                </c:pt>
                <c:pt idx="79">
                  <c:v>44352</c:v>
                </c:pt>
                <c:pt idx="80">
                  <c:v>44359</c:v>
                </c:pt>
                <c:pt idx="81">
                  <c:v>44366</c:v>
                </c:pt>
                <c:pt idx="82">
                  <c:v>44373</c:v>
                </c:pt>
                <c:pt idx="83">
                  <c:v>44380</c:v>
                </c:pt>
                <c:pt idx="84">
                  <c:v>44387</c:v>
                </c:pt>
                <c:pt idx="85">
                  <c:v>44394</c:v>
                </c:pt>
                <c:pt idx="86">
                  <c:v>44401</c:v>
                </c:pt>
                <c:pt idx="87">
                  <c:v>44408</c:v>
                </c:pt>
                <c:pt idx="88">
                  <c:v>44415</c:v>
                </c:pt>
                <c:pt idx="89">
                  <c:v>44422</c:v>
                </c:pt>
                <c:pt idx="90">
                  <c:v>44429</c:v>
                </c:pt>
                <c:pt idx="91">
                  <c:v>44436</c:v>
                </c:pt>
                <c:pt idx="92">
                  <c:v>44443</c:v>
                </c:pt>
                <c:pt idx="93">
                  <c:v>44450</c:v>
                </c:pt>
                <c:pt idx="94">
                  <c:v>44457</c:v>
                </c:pt>
                <c:pt idx="95">
                  <c:v>44464</c:v>
                </c:pt>
                <c:pt idx="96">
                  <c:v>44471</c:v>
                </c:pt>
                <c:pt idx="97">
                  <c:v>44478</c:v>
                </c:pt>
                <c:pt idx="98">
                  <c:v>44485</c:v>
                </c:pt>
                <c:pt idx="99">
                  <c:v>44492</c:v>
                </c:pt>
                <c:pt idx="100">
                  <c:v>44499</c:v>
                </c:pt>
                <c:pt idx="101">
                  <c:v>44506</c:v>
                </c:pt>
                <c:pt idx="102">
                  <c:v>44513</c:v>
                </c:pt>
                <c:pt idx="103">
                  <c:v>44520</c:v>
                </c:pt>
                <c:pt idx="104">
                  <c:v>44527</c:v>
                </c:pt>
                <c:pt idx="105">
                  <c:v>44534</c:v>
                </c:pt>
                <c:pt idx="106">
                  <c:v>44541</c:v>
                </c:pt>
                <c:pt idx="107">
                  <c:v>44548</c:v>
                </c:pt>
                <c:pt idx="108">
                  <c:v>44555</c:v>
                </c:pt>
                <c:pt idx="109">
                  <c:v>44562</c:v>
                </c:pt>
                <c:pt idx="110">
                  <c:v>44569</c:v>
                </c:pt>
                <c:pt idx="111">
                  <c:v>44576</c:v>
                </c:pt>
                <c:pt idx="112">
                  <c:v>44583</c:v>
                </c:pt>
                <c:pt idx="113">
                  <c:v>44590</c:v>
                </c:pt>
                <c:pt idx="114">
                  <c:v>44597</c:v>
                </c:pt>
                <c:pt idx="115">
                  <c:v>44604</c:v>
                </c:pt>
                <c:pt idx="116">
                  <c:v>44611</c:v>
                </c:pt>
                <c:pt idx="117">
                  <c:v>44618</c:v>
                </c:pt>
                <c:pt idx="118">
                  <c:v>44625</c:v>
                </c:pt>
                <c:pt idx="119">
                  <c:v>44632</c:v>
                </c:pt>
                <c:pt idx="120">
                  <c:v>44639</c:v>
                </c:pt>
                <c:pt idx="121">
                  <c:v>44646</c:v>
                </c:pt>
                <c:pt idx="122">
                  <c:v>44653</c:v>
                </c:pt>
                <c:pt idx="123">
                  <c:v>44660</c:v>
                </c:pt>
                <c:pt idx="124">
                  <c:v>44667</c:v>
                </c:pt>
                <c:pt idx="125">
                  <c:v>44674</c:v>
                </c:pt>
                <c:pt idx="126">
                  <c:v>44681</c:v>
                </c:pt>
                <c:pt idx="127">
                  <c:v>44688</c:v>
                </c:pt>
                <c:pt idx="128">
                  <c:v>44695</c:v>
                </c:pt>
                <c:pt idx="129">
                  <c:v>44702</c:v>
                </c:pt>
                <c:pt idx="130">
                  <c:v>44709</c:v>
                </c:pt>
                <c:pt idx="131">
                  <c:v>44716</c:v>
                </c:pt>
                <c:pt idx="132">
                  <c:v>44723</c:v>
                </c:pt>
                <c:pt idx="133">
                  <c:v>44730</c:v>
                </c:pt>
                <c:pt idx="134">
                  <c:v>44737</c:v>
                </c:pt>
                <c:pt idx="135">
                  <c:v>44744</c:v>
                </c:pt>
                <c:pt idx="136">
                  <c:v>44751</c:v>
                </c:pt>
                <c:pt idx="137">
                  <c:v>44758</c:v>
                </c:pt>
                <c:pt idx="138">
                  <c:v>44765</c:v>
                </c:pt>
                <c:pt idx="139">
                  <c:v>44772</c:v>
                </c:pt>
                <c:pt idx="140">
                  <c:v>44779</c:v>
                </c:pt>
                <c:pt idx="141">
                  <c:v>44786</c:v>
                </c:pt>
                <c:pt idx="142">
                  <c:v>44793</c:v>
                </c:pt>
                <c:pt idx="143">
                  <c:v>44800</c:v>
                </c:pt>
                <c:pt idx="144">
                  <c:v>44807</c:v>
                </c:pt>
                <c:pt idx="145">
                  <c:v>44814</c:v>
                </c:pt>
                <c:pt idx="146">
                  <c:v>44821</c:v>
                </c:pt>
                <c:pt idx="147">
                  <c:v>44828</c:v>
                </c:pt>
                <c:pt idx="148">
                  <c:v>44835</c:v>
                </c:pt>
                <c:pt idx="149">
                  <c:v>44842</c:v>
                </c:pt>
                <c:pt idx="150">
                  <c:v>44849</c:v>
                </c:pt>
                <c:pt idx="151">
                  <c:v>44856</c:v>
                </c:pt>
                <c:pt idx="152">
                  <c:v>44863</c:v>
                </c:pt>
                <c:pt idx="153">
                  <c:v>44870</c:v>
                </c:pt>
                <c:pt idx="154">
                  <c:v>44877</c:v>
                </c:pt>
                <c:pt idx="155">
                  <c:v>44884</c:v>
                </c:pt>
                <c:pt idx="156">
                  <c:v>44891</c:v>
                </c:pt>
                <c:pt idx="157">
                  <c:v>44898</c:v>
                </c:pt>
                <c:pt idx="158">
                  <c:v>44905</c:v>
                </c:pt>
                <c:pt idx="159">
                  <c:v>44912</c:v>
                </c:pt>
                <c:pt idx="160">
                  <c:v>44919</c:v>
                </c:pt>
                <c:pt idx="161">
                  <c:v>44926</c:v>
                </c:pt>
                <c:pt idx="162">
                  <c:v>44933</c:v>
                </c:pt>
                <c:pt idx="163">
                  <c:v>44940</c:v>
                </c:pt>
                <c:pt idx="164">
                  <c:v>44947</c:v>
                </c:pt>
                <c:pt idx="165">
                  <c:v>44954</c:v>
                </c:pt>
                <c:pt idx="166">
                  <c:v>44961</c:v>
                </c:pt>
                <c:pt idx="167">
                  <c:v>44968</c:v>
                </c:pt>
                <c:pt idx="168">
                  <c:v>44975</c:v>
                </c:pt>
                <c:pt idx="169">
                  <c:v>44982</c:v>
                </c:pt>
                <c:pt idx="170">
                  <c:v>44989</c:v>
                </c:pt>
                <c:pt idx="171">
                  <c:v>44996</c:v>
                </c:pt>
                <c:pt idx="172">
                  <c:v>45003</c:v>
                </c:pt>
                <c:pt idx="173">
                  <c:v>45010</c:v>
                </c:pt>
                <c:pt idx="174">
                  <c:v>45017</c:v>
                </c:pt>
                <c:pt idx="175">
                  <c:v>45024</c:v>
                </c:pt>
                <c:pt idx="176">
                  <c:v>45031</c:v>
                </c:pt>
                <c:pt idx="177">
                  <c:v>45038</c:v>
                </c:pt>
                <c:pt idx="178">
                  <c:v>45045</c:v>
                </c:pt>
                <c:pt idx="179">
                  <c:v>45052</c:v>
                </c:pt>
                <c:pt idx="180">
                  <c:v>45059</c:v>
                </c:pt>
                <c:pt idx="181">
                  <c:v>45066</c:v>
                </c:pt>
                <c:pt idx="182">
                  <c:v>45073</c:v>
                </c:pt>
                <c:pt idx="183">
                  <c:v>45080</c:v>
                </c:pt>
                <c:pt idx="184">
                  <c:v>45087</c:v>
                </c:pt>
                <c:pt idx="185">
                  <c:v>45094</c:v>
                </c:pt>
                <c:pt idx="186">
                  <c:v>45101</c:v>
                </c:pt>
                <c:pt idx="187">
                  <c:v>45108</c:v>
                </c:pt>
                <c:pt idx="188">
                  <c:v>45115</c:v>
                </c:pt>
                <c:pt idx="189">
                  <c:v>45122</c:v>
                </c:pt>
                <c:pt idx="190">
                  <c:v>45129</c:v>
                </c:pt>
                <c:pt idx="191">
                  <c:v>45136</c:v>
                </c:pt>
                <c:pt idx="192">
                  <c:v>45143</c:v>
                </c:pt>
                <c:pt idx="193">
                  <c:v>45150</c:v>
                </c:pt>
                <c:pt idx="194">
                  <c:v>45157</c:v>
                </c:pt>
                <c:pt idx="195">
                  <c:v>45164</c:v>
                </c:pt>
                <c:pt idx="196">
                  <c:v>45171</c:v>
                </c:pt>
                <c:pt idx="197">
                  <c:v>45178</c:v>
                </c:pt>
                <c:pt idx="198">
                  <c:v>45185</c:v>
                </c:pt>
                <c:pt idx="199">
                  <c:v>45192</c:v>
                </c:pt>
                <c:pt idx="200">
                  <c:v>45199</c:v>
                </c:pt>
                <c:pt idx="201">
                  <c:v>45206</c:v>
                </c:pt>
                <c:pt idx="202">
                  <c:v>45213</c:v>
                </c:pt>
                <c:pt idx="203">
                  <c:v>45220</c:v>
                </c:pt>
                <c:pt idx="204">
                  <c:v>45227</c:v>
                </c:pt>
                <c:pt idx="205">
                  <c:v>45234</c:v>
                </c:pt>
                <c:pt idx="206">
                  <c:v>45241</c:v>
                </c:pt>
                <c:pt idx="207">
                  <c:v>45248</c:v>
                </c:pt>
                <c:pt idx="208">
                  <c:v>45255</c:v>
                </c:pt>
                <c:pt idx="209">
                  <c:v>45262</c:v>
                </c:pt>
                <c:pt idx="210">
                  <c:v>45269</c:v>
                </c:pt>
                <c:pt idx="211">
                  <c:v>45276</c:v>
                </c:pt>
                <c:pt idx="212">
                  <c:v>45283</c:v>
                </c:pt>
                <c:pt idx="213">
                  <c:v>45290</c:v>
                </c:pt>
                <c:pt idx="214">
                  <c:v>45297</c:v>
                </c:pt>
                <c:pt idx="215">
                  <c:v>45304</c:v>
                </c:pt>
                <c:pt idx="216">
                  <c:v>45311</c:v>
                </c:pt>
                <c:pt idx="217">
                  <c:v>45318</c:v>
                </c:pt>
                <c:pt idx="218">
                  <c:v>45325</c:v>
                </c:pt>
                <c:pt idx="219">
                  <c:v>45332</c:v>
                </c:pt>
                <c:pt idx="220">
                  <c:v>45339</c:v>
                </c:pt>
                <c:pt idx="221">
                  <c:v>45346</c:v>
                </c:pt>
                <c:pt idx="222">
                  <c:v>45353</c:v>
                </c:pt>
                <c:pt idx="223">
                  <c:v>45360</c:v>
                </c:pt>
                <c:pt idx="224">
                  <c:v>45367</c:v>
                </c:pt>
                <c:pt idx="225">
                  <c:v>45374</c:v>
                </c:pt>
                <c:pt idx="226">
                  <c:v>45381</c:v>
                </c:pt>
                <c:pt idx="227">
                  <c:v>45388</c:v>
                </c:pt>
                <c:pt idx="228">
                  <c:v>45395</c:v>
                </c:pt>
                <c:pt idx="229">
                  <c:v>45402</c:v>
                </c:pt>
                <c:pt idx="230">
                  <c:v>45409</c:v>
                </c:pt>
                <c:pt idx="231">
                  <c:v>45416</c:v>
                </c:pt>
                <c:pt idx="232">
                  <c:v>45423</c:v>
                </c:pt>
                <c:pt idx="233">
                  <c:v>45430</c:v>
                </c:pt>
                <c:pt idx="234">
                  <c:v>45437</c:v>
                </c:pt>
                <c:pt idx="235">
                  <c:v>45444</c:v>
                </c:pt>
                <c:pt idx="236">
                  <c:v>45451</c:v>
                </c:pt>
                <c:pt idx="237">
                  <c:v>45458</c:v>
                </c:pt>
                <c:pt idx="238">
                  <c:v>45465</c:v>
                </c:pt>
                <c:pt idx="239">
                  <c:v>45472</c:v>
                </c:pt>
                <c:pt idx="240">
                  <c:v>45479</c:v>
                </c:pt>
                <c:pt idx="241">
                  <c:v>45486</c:v>
                </c:pt>
                <c:pt idx="242">
                  <c:v>45493</c:v>
                </c:pt>
                <c:pt idx="243">
                  <c:v>45500</c:v>
                </c:pt>
                <c:pt idx="244">
                  <c:v>45507</c:v>
                </c:pt>
                <c:pt idx="245">
                  <c:v>45514</c:v>
                </c:pt>
                <c:pt idx="246">
                  <c:v>45521</c:v>
                </c:pt>
                <c:pt idx="247">
                  <c:v>45528</c:v>
                </c:pt>
                <c:pt idx="248">
                  <c:v>45535</c:v>
                </c:pt>
                <c:pt idx="249">
                  <c:v>45542</c:v>
                </c:pt>
                <c:pt idx="250">
                  <c:v>45549</c:v>
                </c:pt>
                <c:pt idx="251">
                  <c:v>45556</c:v>
                </c:pt>
                <c:pt idx="252">
                  <c:v>45563</c:v>
                </c:pt>
                <c:pt idx="253">
                  <c:v>45570</c:v>
                </c:pt>
                <c:pt idx="254">
                  <c:v>45577</c:v>
                </c:pt>
                <c:pt idx="255">
                  <c:v>45584</c:v>
                </c:pt>
                <c:pt idx="256">
                  <c:v>45591</c:v>
                </c:pt>
                <c:pt idx="257">
                  <c:v>45598</c:v>
                </c:pt>
                <c:pt idx="258">
                  <c:v>45605</c:v>
                </c:pt>
                <c:pt idx="259">
                  <c:v>45612</c:v>
                </c:pt>
                <c:pt idx="260">
                  <c:v>45619</c:v>
                </c:pt>
                <c:pt idx="261">
                  <c:v>45626</c:v>
                </c:pt>
                <c:pt idx="262">
                  <c:v>45633</c:v>
                </c:pt>
                <c:pt idx="263">
                  <c:v>45640</c:v>
                </c:pt>
                <c:pt idx="264">
                  <c:v>45647</c:v>
                </c:pt>
                <c:pt idx="265">
                  <c:v>45654</c:v>
                </c:pt>
                <c:pt idx="266">
                  <c:v>45661</c:v>
                </c:pt>
                <c:pt idx="267">
                  <c:v>45668</c:v>
                </c:pt>
                <c:pt idx="268">
                  <c:v>45675</c:v>
                </c:pt>
                <c:pt idx="269">
                  <c:v>45682</c:v>
                </c:pt>
                <c:pt idx="270">
                  <c:v>45689</c:v>
                </c:pt>
                <c:pt idx="271">
                  <c:v>45696</c:v>
                </c:pt>
                <c:pt idx="272">
                  <c:v>45703</c:v>
                </c:pt>
              </c:numCache>
            </c:numRef>
          </c:cat>
          <c:val>
            <c:numRef>
              <c:f>周度实际GDP!$W$34:$W$306</c:f>
              <c:numCache>
                <c:formatCode>0.00</c:formatCode>
                <c:ptCount val="273"/>
                <c:pt idx="149">
                  <c:v>4.1081696865689299</c:v>
                </c:pt>
                <c:pt idx="150">
                  <c:v>3.6998171060979699</c:v>
                </c:pt>
                <c:pt idx="151">
                  <c:v>3.6831393740244751</c:v>
                </c:pt>
                <c:pt idx="152">
                  <c:v>3.0315786387840373</c:v>
                </c:pt>
                <c:pt idx="153">
                  <c:v>3.189551875355086</c:v>
                </c:pt>
                <c:pt idx="154">
                  <c:v>2.6946562300431749</c:v>
                </c:pt>
                <c:pt idx="155">
                  <c:v>2.697212955747271</c:v>
                </c:pt>
                <c:pt idx="156">
                  <c:v>3.1318575038733836</c:v>
                </c:pt>
                <c:pt idx="157">
                  <c:v>2.8819309718446782</c:v>
                </c:pt>
                <c:pt idx="158">
                  <c:v>3.2838687181585469</c:v>
                </c:pt>
                <c:pt idx="159">
                  <c:v>3.1642769528743151</c:v>
                </c:pt>
                <c:pt idx="160">
                  <c:v>3.1366102265086182</c:v>
                </c:pt>
                <c:pt idx="161">
                  <c:v>3.092766978119438</c:v>
                </c:pt>
                <c:pt idx="162">
                  <c:v>3.6993525867097254</c:v>
                </c:pt>
                <c:pt idx="163">
                  <c:v>3.6684569494255026</c:v>
                </c:pt>
                <c:pt idx="164">
                  <c:v>4.1764319390614313</c:v>
                </c:pt>
                <c:pt idx="165">
                  <c:v>4.4451556287791849</c:v>
                </c:pt>
                <c:pt idx="166">
                  <c:v>4.8465309122296851</c:v>
                </c:pt>
                <c:pt idx="167">
                  <c:v>4.8690749972841951</c:v>
                </c:pt>
                <c:pt idx="168">
                  <c:v>4.9773212717879822</c:v>
                </c:pt>
                <c:pt idx="169">
                  <c:v>4.8385336821749059</c:v>
                </c:pt>
                <c:pt idx="170">
                  <c:v>5.9482726999403601</c:v>
                </c:pt>
                <c:pt idx="171">
                  <c:v>6.0575402326678907</c:v>
                </c:pt>
                <c:pt idx="172">
                  <c:v>5.6615697371940277</c:v>
                </c:pt>
                <c:pt idx="173">
                  <c:v>5.5516359767886492</c:v>
                </c:pt>
                <c:pt idx="174">
                  <c:v>5.7771354244691375</c:v>
                </c:pt>
                <c:pt idx="175">
                  <c:v>5.6367317037167464</c:v>
                </c:pt>
                <c:pt idx="176">
                  <c:v>4.8147026046288177</c:v>
                </c:pt>
                <c:pt idx="177">
                  <c:v>5.0092516336477155</c:v>
                </c:pt>
                <c:pt idx="178">
                  <c:v>4.7754982226480447</c:v>
                </c:pt>
                <c:pt idx="179">
                  <c:v>3.8754828793411411</c:v>
                </c:pt>
                <c:pt idx="180">
                  <c:v>4.0806262620143086</c:v>
                </c:pt>
                <c:pt idx="181">
                  <c:v>3.7496237476583483</c:v>
                </c:pt>
                <c:pt idx="182">
                  <c:v>3.4171136402131541</c:v>
                </c:pt>
                <c:pt idx="183">
                  <c:v>2.6386465462177933</c:v>
                </c:pt>
                <c:pt idx="184">
                  <c:v>2.7349089233193791</c:v>
                </c:pt>
                <c:pt idx="185">
                  <c:v>2.4395933880571485</c:v>
                </c:pt>
                <c:pt idx="186">
                  <c:v>2.6853960251474795</c:v>
                </c:pt>
                <c:pt idx="187">
                  <c:v>2.9839238981108185</c:v>
                </c:pt>
                <c:pt idx="188">
                  <c:v>2.7354145408467145</c:v>
                </c:pt>
                <c:pt idx="189">
                  <c:v>3.4276249792652536</c:v>
                </c:pt>
                <c:pt idx="190">
                  <c:v>2.9754658436438541</c:v>
                </c:pt>
                <c:pt idx="191">
                  <c:v>3.5776748578229656</c:v>
                </c:pt>
                <c:pt idx="192">
                  <c:v>4.3267409105576693</c:v>
                </c:pt>
                <c:pt idx="193">
                  <c:v>4.2994091765174325</c:v>
                </c:pt>
                <c:pt idx="194">
                  <c:v>4.3659299134562346</c:v>
                </c:pt>
                <c:pt idx="195">
                  <c:v>4.2885213591330684</c:v>
                </c:pt>
                <c:pt idx="196">
                  <c:v>4.1481286713913157</c:v>
                </c:pt>
                <c:pt idx="197">
                  <c:v>4.916141496318982</c:v>
                </c:pt>
                <c:pt idx="198">
                  <c:v>4.8068096860308218</c:v>
                </c:pt>
                <c:pt idx="199">
                  <c:v>4.9337045915479383</c:v>
                </c:pt>
                <c:pt idx="200">
                  <c:v>4.9891563783932558</c:v>
                </c:pt>
                <c:pt idx="201">
                  <c:v>4.1994286486401577</c:v>
                </c:pt>
                <c:pt idx="202">
                  <c:v>4.0855307855598877</c:v>
                </c:pt>
                <c:pt idx="203">
                  <c:v>4.2285162661734432</c:v>
                </c:pt>
                <c:pt idx="204">
                  <c:v>4.6324908103379858</c:v>
                </c:pt>
                <c:pt idx="205">
                  <c:v>4.4139503810088021</c:v>
                </c:pt>
                <c:pt idx="206">
                  <c:v>4.101915510298948</c:v>
                </c:pt>
                <c:pt idx="207">
                  <c:v>4.0357877479665127</c:v>
                </c:pt>
                <c:pt idx="208">
                  <c:v>4.0748561542012007</c:v>
                </c:pt>
                <c:pt idx="209" formatCode="0.00_);[Red]\(0.00\)">
                  <c:v>4.1583155173013253</c:v>
                </c:pt>
                <c:pt idx="210" formatCode="0.00_);[Red]\(0.00\)">
                  <c:v>4.2718217057219343</c:v>
                </c:pt>
                <c:pt idx="211" formatCode="0.00_);[Red]\(0.00\)">
                  <c:v>4.4218564953285577</c:v>
                </c:pt>
                <c:pt idx="212" formatCode="0.00_);[Red]\(0.00\)">
                  <c:v>4.4365141208187575</c:v>
                </c:pt>
                <c:pt idx="213" formatCode="0.00_);[Red]\(0.00\)">
                  <c:v>4.3386385611356326</c:v>
                </c:pt>
                <c:pt idx="214" formatCode="0.00_);[Red]\(0.00\)">
                  <c:v>4.9062884580046262</c:v>
                </c:pt>
                <c:pt idx="215" formatCode="0.00_);[Red]\(0.00\)">
                  <c:v>4.8355792027818811</c:v>
                </c:pt>
                <c:pt idx="216" formatCode="0.00_);[Red]\(0.00\)">
                  <c:v>4.8475600532338126</c:v>
                </c:pt>
                <c:pt idx="217" formatCode="0.00_);[Red]\(0.00\)">
                  <c:v>4.8896131935204812</c:v>
                </c:pt>
                <c:pt idx="218" formatCode="0.00_);[Red]\(0.00\)">
                  <c:v>4.6222120800907263</c:v>
                </c:pt>
                <c:pt idx="219" formatCode="0.00_);[Red]\(0.00\)">
                  <c:v>4.7554668885598117</c:v>
                </c:pt>
                <c:pt idx="220" formatCode="0.00_);[Red]\(0.00\)">
                  <c:v>4.7103303963720311</c:v>
                </c:pt>
                <c:pt idx="221" formatCode="0.00_);[Red]\(0.00\)">
                  <c:v>4.7081519715627795</c:v>
                </c:pt>
                <c:pt idx="222" formatCode="0.00_);[Red]\(0.00\)">
                  <c:v>4.5212303990109781</c:v>
                </c:pt>
                <c:pt idx="223" formatCode="0.00_);[Red]\(0.00\)">
                  <c:v>4.370974295726282</c:v>
                </c:pt>
                <c:pt idx="224" formatCode="0.00_);[Red]\(0.00\)">
                  <c:v>4.635161626201012</c:v>
                </c:pt>
                <c:pt idx="225" formatCode="0.00_);[Red]\(0.00\)">
                  <c:v>4.5014779744867672</c:v>
                </c:pt>
                <c:pt idx="226" formatCode="0.00_);[Red]\(0.00\)">
                  <c:v>4.5252393858074225</c:v>
                </c:pt>
                <c:pt idx="227" formatCode="0.00_);[Red]\(0.00\)">
                  <c:v>5.4009578609031772</c:v>
                </c:pt>
                <c:pt idx="228" formatCode="0.00_);[Red]\(0.00\)">
                  <c:v>5.5195480224193183</c:v>
                </c:pt>
                <c:pt idx="229" formatCode="0.00_);[Red]\(0.00\)">
                  <c:v>5.4582646900445786</c:v>
                </c:pt>
                <c:pt idx="230" formatCode="0.00_);[Red]\(0.00\)">
                  <c:v>5.2638472042415341</c:v>
                </c:pt>
                <c:pt idx="231" formatCode="0.00_);[Red]\(0.00\)">
                  <c:v>5.2305682775038331</c:v>
                </c:pt>
                <c:pt idx="232" formatCode="0.00_);[Red]\(0.00\)">
                  <c:v>5.2722946698321671</c:v>
                </c:pt>
                <c:pt idx="233" formatCode="0.00_);[Red]\(0.00\)">
                  <c:v>5.3414859804127968</c:v>
                </c:pt>
                <c:pt idx="234" formatCode="0.00_);[Red]\(0.00\)">
                  <c:v>5.4272369300164769</c:v>
                </c:pt>
                <c:pt idx="235" formatCode="0.00_);[Red]\(0.00\)">
                  <c:v>5.4420925256205122</c:v>
                </c:pt>
                <c:pt idx="236" formatCode="0.00_);[Red]\(0.00\)">
                  <c:v>5.3932920159728726</c:v>
                </c:pt>
                <c:pt idx="237" formatCode="0.00_);[Red]\(0.00\)">
                  <c:v>5.3295873064781007</c:v>
                </c:pt>
                <c:pt idx="238" formatCode="0.00_);[Red]\(0.00\)">
                  <c:v>5.3134423312701573</c:v>
                </c:pt>
                <c:pt idx="239" formatCode="0.00_);[Red]\(0.00\)">
                  <c:v>4.6357044695107374</c:v>
                </c:pt>
                <c:pt idx="240" formatCode="0.00_);[Red]\(0.00\)">
                  <c:v>4.638562801209356</c:v>
                </c:pt>
                <c:pt idx="241" formatCode="0.00_);[Red]\(0.00\)">
                  <c:v>4.6861530617694269</c:v>
                </c:pt>
                <c:pt idx="242" formatCode="0.00_);[Red]\(0.00\)">
                  <c:v>4.6922780176390289</c:v>
                </c:pt>
                <c:pt idx="243" formatCode="0.00_);[Red]\(0.00\)">
                  <c:v>4.7155202342419322</c:v>
                </c:pt>
                <c:pt idx="244" formatCode="0.00_);[Red]\(0.00\)">
                  <c:v>4.7019055905622276</c:v>
                </c:pt>
                <c:pt idx="245" formatCode="0.00_);[Red]\(0.00\)">
                  <c:v>4.657610951062896</c:v>
                </c:pt>
                <c:pt idx="246" formatCode="0.00_);[Red]\(0.00\)">
                  <c:v>4.647670867369591</c:v>
                </c:pt>
                <c:pt idx="247" formatCode="0.00_);[Red]\(0.00\)">
                  <c:v>4.6302257192170071</c:v>
                </c:pt>
                <c:pt idx="248" formatCode="0.00_);[Red]\(0.00\)">
                  <c:v>4.6146504915928421</c:v>
                </c:pt>
                <c:pt idx="249" formatCode="0.00_);[Red]\(0.00\)">
                  <c:v>4.6085364041028143</c:v>
                </c:pt>
                <c:pt idx="250" formatCode="0.00_);[Red]\(0.00\)">
                  <c:v>4.6392834032352281</c:v>
                </c:pt>
                <c:pt idx="251" formatCode="0.00_);[Red]\(0.00\)">
                  <c:v>4.6517984089725406</c:v>
                </c:pt>
                <c:pt idx="252" formatCode="0.00_);[Red]\(0.00\)">
                  <c:v>4.6864806516828006</c:v>
                </c:pt>
                <c:pt idx="253" formatCode="0.00_);[Red]\(0.00\)">
                  <c:v>4.8756978992842814</c:v>
                </c:pt>
                <c:pt idx="254" formatCode="0.00_);[Red]\(0.00\)">
                  <c:v>4.8523901498521482</c:v>
                </c:pt>
                <c:pt idx="255" formatCode="0.00_);[Red]\(0.00\)">
                  <c:v>4.8971461637467906</c:v>
                </c:pt>
                <c:pt idx="256" formatCode="0.00_);[Red]\(0.00\)">
                  <c:v>4.9385589750833958</c:v>
                </c:pt>
                <c:pt idx="257" formatCode="0.00_);[Red]\(0.00\)">
                  <c:v>4.9984342022990402</c:v>
                </c:pt>
                <c:pt idx="258" formatCode="0.00_);[Red]\(0.00\)">
                  <c:v>5.0836677664390928</c:v>
                </c:pt>
                <c:pt idx="259" formatCode="0.00_);[Red]\(0.00\)">
                  <c:v>5.0670429879761114</c:v>
                </c:pt>
                <c:pt idx="260" formatCode="0.00_);[Red]\(0.00\)">
                  <c:v>5.0919938448951152</c:v>
                </c:pt>
                <c:pt idx="261" formatCode="0.00_);[Red]\(0.00\)">
                  <c:v>5.0712835282845425</c:v>
                </c:pt>
                <c:pt idx="262" formatCode="0.00_);[Red]\(0.00\)">
                  <c:v>5.2498011573114178</c:v>
                </c:pt>
                <c:pt idx="263" formatCode="0.00_);[Red]\(0.00\)">
                  <c:v>5.3083039562487944</c:v>
                </c:pt>
                <c:pt idx="264" formatCode="0.00_);[Red]\(0.00\)">
                  <c:v>5.2967701354356356</c:v>
                </c:pt>
                <c:pt idx="265" formatCode="0.00_);[Red]\(0.00\)">
                  <c:v>5.3436247152709226</c:v>
                </c:pt>
                <c:pt idx="266" formatCode="0.00_);[Red]\(0.00\)">
                  <c:v>5.3556416938557172</c:v>
                </c:pt>
                <c:pt idx="267" formatCode="0.00_);[Red]\(0.00\)">
                  <c:v>5.3167570208189296</c:v>
                </c:pt>
                <c:pt idx="268" formatCode="0.00_);[Red]\(0.00\)">
                  <c:v>5.2756295982300916</c:v>
                </c:pt>
                <c:pt idx="269" formatCode="0.00_);[Red]\(0.00\)">
                  <c:v>5.1854577380357814</c:v>
                </c:pt>
                <c:pt idx="270" formatCode="0.00_);[Red]\(0.00\)">
                  <c:v>5.0928513909553663</c:v>
                </c:pt>
                <c:pt idx="271" formatCode="0.00_);[Red]\(0.00\)">
                  <c:v>5.0496915874687298</c:v>
                </c:pt>
                <c:pt idx="272" formatCode="0.00_);[Red]\(0.00\)">
                  <c:v>5.0425107531424596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87-4D3D-8698-0E6524066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683968"/>
        <c:axId val="836681224"/>
        <c:extLst/>
      </c:lineChart>
      <c:dateAx>
        <c:axId val="836683968"/>
        <c:scaling>
          <c:orientation val="minMax"/>
          <c:min val="45337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Offset val="100"/>
        <c:baseTimeUnit val="days"/>
      </c:dateAx>
      <c:valAx>
        <c:axId val="836681224"/>
        <c:scaling>
          <c:orientation val="minMax"/>
          <c:max val="8"/>
          <c:min val="1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521443072904677"/>
          <c:y val="3.9586494489124886E-2"/>
          <c:w val="0.84352186449084599"/>
          <c:h val="5.9770882352754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521212213163934E-2"/>
          <c:y val="8.976553737332621E-2"/>
          <c:w val="0.8848257672590274"/>
          <c:h val="0.7302204738116318"/>
        </c:manualLayout>
      </c:layout>
      <c:lineChart>
        <c:grouping val="standard"/>
        <c:varyColors val="0"/>
        <c:ser>
          <c:idx val="3"/>
          <c:order val="0"/>
          <c:tx>
            <c:strRef>
              <c:f>周度实际GDP!$N$23</c:f>
              <c:strCache>
                <c:ptCount val="1"/>
                <c:pt idx="0">
                  <c:v>实际GDP(周度)</c:v>
                </c:pt>
              </c:strCache>
            </c:strRef>
          </c:tx>
          <c:marker>
            <c:symbol val="none"/>
          </c:marker>
          <c:cat>
            <c:numRef>
              <c:f>周度实际GDP!$G$34:$G$266</c:f>
              <c:numCache>
                <c:formatCode>m/d/yyyy</c:formatCode>
                <c:ptCount val="233"/>
                <c:pt idx="0">
                  <c:v>43799</c:v>
                </c:pt>
                <c:pt idx="1">
                  <c:v>43806</c:v>
                </c:pt>
                <c:pt idx="2">
                  <c:v>43813</c:v>
                </c:pt>
                <c:pt idx="3">
                  <c:v>43820</c:v>
                </c:pt>
                <c:pt idx="4">
                  <c:v>43827</c:v>
                </c:pt>
                <c:pt idx="5">
                  <c:v>43834</c:v>
                </c:pt>
                <c:pt idx="6">
                  <c:v>43841</c:v>
                </c:pt>
                <c:pt idx="7">
                  <c:v>43848</c:v>
                </c:pt>
                <c:pt idx="8">
                  <c:v>43855</c:v>
                </c:pt>
                <c:pt idx="9">
                  <c:v>43862</c:v>
                </c:pt>
                <c:pt idx="10">
                  <c:v>43869</c:v>
                </c:pt>
                <c:pt idx="11">
                  <c:v>43876</c:v>
                </c:pt>
                <c:pt idx="12">
                  <c:v>43883</c:v>
                </c:pt>
                <c:pt idx="13">
                  <c:v>43890</c:v>
                </c:pt>
                <c:pt idx="14">
                  <c:v>43897</c:v>
                </c:pt>
                <c:pt idx="15">
                  <c:v>43904</c:v>
                </c:pt>
                <c:pt idx="16">
                  <c:v>43911</c:v>
                </c:pt>
                <c:pt idx="17">
                  <c:v>43918</c:v>
                </c:pt>
                <c:pt idx="18">
                  <c:v>43925</c:v>
                </c:pt>
                <c:pt idx="19">
                  <c:v>43932</c:v>
                </c:pt>
                <c:pt idx="20">
                  <c:v>43939</c:v>
                </c:pt>
                <c:pt idx="21">
                  <c:v>43946</c:v>
                </c:pt>
                <c:pt idx="22">
                  <c:v>43953</c:v>
                </c:pt>
                <c:pt idx="23">
                  <c:v>43960</c:v>
                </c:pt>
                <c:pt idx="24">
                  <c:v>43967</c:v>
                </c:pt>
                <c:pt idx="25">
                  <c:v>43974</c:v>
                </c:pt>
                <c:pt idx="26">
                  <c:v>43981</c:v>
                </c:pt>
                <c:pt idx="27">
                  <c:v>43988</c:v>
                </c:pt>
                <c:pt idx="28">
                  <c:v>43995</c:v>
                </c:pt>
                <c:pt idx="29">
                  <c:v>44002</c:v>
                </c:pt>
                <c:pt idx="30">
                  <c:v>44009</c:v>
                </c:pt>
                <c:pt idx="31">
                  <c:v>44016</c:v>
                </c:pt>
                <c:pt idx="32">
                  <c:v>44023</c:v>
                </c:pt>
                <c:pt idx="33">
                  <c:v>44030</c:v>
                </c:pt>
                <c:pt idx="34">
                  <c:v>44037</c:v>
                </c:pt>
                <c:pt idx="35">
                  <c:v>44044</c:v>
                </c:pt>
                <c:pt idx="36">
                  <c:v>44051</c:v>
                </c:pt>
                <c:pt idx="37">
                  <c:v>44058</c:v>
                </c:pt>
                <c:pt idx="38">
                  <c:v>44065</c:v>
                </c:pt>
                <c:pt idx="39">
                  <c:v>44072</c:v>
                </c:pt>
                <c:pt idx="40">
                  <c:v>44079</c:v>
                </c:pt>
                <c:pt idx="41">
                  <c:v>44086</c:v>
                </c:pt>
                <c:pt idx="42">
                  <c:v>44093</c:v>
                </c:pt>
                <c:pt idx="43">
                  <c:v>44100</c:v>
                </c:pt>
                <c:pt idx="44">
                  <c:v>44107</c:v>
                </c:pt>
                <c:pt idx="45">
                  <c:v>44114</c:v>
                </c:pt>
                <c:pt idx="46">
                  <c:v>44121</c:v>
                </c:pt>
                <c:pt idx="47">
                  <c:v>44128</c:v>
                </c:pt>
                <c:pt idx="48">
                  <c:v>44135</c:v>
                </c:pt>
                <c:pt idx="49">
                  <c:v>44142</c:v>
                </c:pt>
                <c:pt idx="50">
                  <c:v>44149</c:v>
                </c:pt>
                <c:pt idx="51">
                  <c:v>44156</c:v>
                </c:pt>
                <c:pt idx="52">
                  <c:v>44163</c:v>
                </c:pt>
                <c:pt idx="53">
                  <c:v>44170</c:v>
                </c:pt>
                <c:pt idx="54">
                  <c:v>44177</c:v>
                </c:pt>
                <c:pt idx="55">
                  <c:v>44184</c:v>
                </c:pt>
                <c:pt idx="56">
                  <c:v>44191</c:v>
                </c:pt>
                <c:pt idx="57">
                  <c:v>44198</c:v>
                </c:pt>
                <c:pt idx="58">
                  <c:v>44205</c:v>
                </c:pt>
                <c:pt idx="59">
                  <c:v>44212</c:v>
                </c:pt>
                <c:pt idx="60">
                  <c:v>44219</c:v>
                </c:pt>
                <c:pt idx="61">
                  <c:v>44226</c:v>
                </c:pt>
                <c:pt idx="62">
                  <c:v>44233</c:v>
                </c:pt>
                <c:pt idx="63">
                  <c:v>44240</c:v>
                </c:pt>
                <c:pt idx="64">
                  <c:v>44247</c:v>
                </c:pt>
                <c:pt idx="65">
                  <c:v>44254</c:v>
                </c:pt>
                <c:pt idx="66">
                  <c:v>44261</c:v>
                </c:pt>
                <c:pt idx="67">
                  <c:v>44268</c:v>
                </c:pt>
                <c:pt idx="68">
                  <c:v>44275</c:v>
                </c:pt>
                <c:pt idx="69">
                  <c:v>44282</c:v>
                </c:pt>
                <c:pt idx="70">
                  <c:v>44289</c:v>
                </c:pt>
                <c:pt idx="71">
                  <c:v>44296</c:v>
                </c:pt>
                <c:pt idx="72">
                  <c:v>44303</c:v>
                </c:pt>
                <c:pt idx="73">
                  <c:v>44310</c:v>
                </c:pt>
                <c:pt idx="74">
                  <c:v>44317</c:v>
                </c:pt>
                <c:pt idx="75">
                  <c:v>44324</c:v>
                </c:pt>
                <c:pt idx="76">
                  <c:v>44331</c:v>
                </c:pt>
                <c:pt idx="77">
                  <c:v>44338</c:v>
                </c:pt>
                <c:pt idx="78">
                  <c:v>44345</c:v>
                </c:pt>
                <c:pt idx="79">
                  <c:v>44352</c:v>
                </c:pt>
                <c:pt idx="80">
                  <c:v>44359</c:v>
                </c:pt>
                <c:pt idx="81">
                  <c:v>44366</c:v>
                </c:pt>
                <c:pt idx="82">
                  <c:v>44373</c:v>
                </c:pt>
                <c:pt idx="83">
                  <c:v>44380</c:v>
                </c:pt>
                <c:pt idx="84">
                  <c:v>44387</c:v>
                </c:pt>
                <c:pt idx="85">
                  <c:v>44394</c:v>
                </c:pt>
                <c:pt idx="86">
                  <c:v>44401</c:v>
                </c:pt>
                <c:pt idx="87">
                  <c:v>44408</c:v>
                </c:pt>
                <c:pt idx="88">
                  <c:v>44415</c:v>
                </c:pt>
                <c:pt idx="89">
                  <c:v>44422</c:v>
                </c:pt>
                <c:pt idx="90">
                  <c:v>44429</c:v>
                </c:pt>
                <c:pt idx="91">
                  <c:v>44436</c:v>
                </c:pt>
                <c:pt idx="92">
                  <c:v>44443</c:v>
                </c:pt>
                <c:pt idx="93">
                  <c:v>44450</c:v>
                </c:pt>
                <c:pt idx="94">
                  <c:v>44457</c:v>
                </c:pt>
                <c:pt idx="95">
                  <c:v>44464</c:v>
                </c:pt>
                <c:pt idx="96">
                  <c:v>44471</c:v>
                </c:pt>
                <c:pt idx="97">
                  <c:v>44478</c:v>
                </c:pt>
                <c:pt idx="98">
                  <c:v>44485</c:v>
                </c:pt>
                <c:pt idx="99">
                  <c:v>44492</c:v>
                </c:pt>
                <c:pt idx="100">
                  <c:v>44499</c:v>
                </c:pt>
                <c:pt idx="101">
                  <c:v>44506</c:v>
                </c:pt>
                <c:pt idx="102">
                  <c:v>44513</c:v>
                </c:pt>
                <c:pt idx="103">
                  <c:v>44520</c:v>
                </c:pt>
                <c:pt idx="104">
                  <c:v>44527</c:v>
                </c:pt>
                <c:pt idx="105">
                  <c:v>44534</c:v>
                </c:pt>
                <c:pt idx="106">
                  <c:v>44541</c:v>
                </c:pt>
                <c:pt idx="107">
                  <c:v>44548</c:v>
                </c:pt>
                <c:pt idx="108">
                  <c:v>44555</c:v>
                </c:pt>
                <c:pt idx="109">
                  <c:v>44562</c:v>
                </c:pt>
                <c:pt idx="110">
                  <c:v>44569</c:v>
                </c:pt>
                <c:pt idx="111">
                  <c:v>44576</c:v>
                </c:pt>
                <c:pt idx="112">
                  <c:v>44583</c:v>
                </c:pt>
                <c:pt idx="113">
                  <c:v>44590</c:v>
                </c:pt>
                <c:pt idx="114">
                  <c:v>44597</c:v>
                </c:pt>
                <c:pt idx="115">
                  <c:v>44604</c:v>
                </c:pt>
                <c:pt idx="116">
                  <c:v>44611</c:v>
                </c:pt>
                <c:pt idx="117">
                  <c:v>44618</c:v>
                </c:pt>
                <c:pt idx="118">
                  <c:v>44625</c:v>
                </c:pt>
                <c:pt idx="119">
                  <c:v>44632</c:v>
                </c:pt>
                <c:pt idx="120">
                  <c:v>44639</c:v>
                </c:pt>
                <c:pt idx="121">
                  <c:v>44646</c:v>
                </c:pt>
                <c:pt idx="122">
                  <c:v>44653</c:v>
                </c:pt>
                <c:pt idx="123">
                  <c:v>44660</c:v>
                </c:pt>
                <c:pt idx="124">
                  <c:v>44667</c:v>
                </c:pt>
                <c:pt idx="125">
                  <c:v>44674</c:v>
                </c:pt>
                <c:pt idx="126">
                  <c:v>44681</c:v>
                </c:pt>
                <c:pt idx="127">
                  <c:v>44688</c:v>
                </c:pt>
                <c:pt idx="128">
                  <c:v>44695</c:v>
                </c:pt>
                <c:pt idx="129">
                  <c:v>44702</c:v>
                </c:pt>
                <c:pt idx="130">
                  <c:v>44709</c:v>
                </c:pt>
                <c:pt idx="131">
                  <c:v>44716</c:v>
                </c:pt>
                <c:pt idx="132">
                  <c:v>44723</c:v>
                </c:pt>
                <c:pt idx="133">
                  <c:v>44730</c:v>
                </c:pt>
                <c:pt idx="134">
                  <c:v>44737</c:v>
                </c:pt>
                <c:pt idx="135">
                  <c:v>44744</c:v>
                </c:pt>
                <c:pt idx="136">
                  <c:v>44751</c:v>
                </c:pt>
                <c:pt idx="137">
                  <c:v>44758</c:v>
                </c:pt>
                <c:pt idx="138">
                  <c:v>44765</c:v>
                </c:pt>
                <c:pt idx="139">
                  <c:v>44772</c:v>
                </c:pt>
                <c:pt idx="140">
                  <c:v>44779</c:v>
                </c:pt>
                <c:pt idx="141">
                  <c:v>44786</c:v>
                </c:pt>
                <c:pt idx="142">
                  <c:v>44793</c:v>
                </c:pt>
                <c:pt idx="143">
                  <c:v>44800</c:v>
                </c:pt>
                <c:pt idx="144">
                  <c:v>44807</c:v>
                </c:pt>
                <c:pt idx="145">
                  <c:v>44814</c:v>
                </c:pt>
                <c:pt idx="146">
                  <c:v>44821</c:v>
                </c:pt>
                <c:pt idx="147">
                  <c:v>44828</c:v>
                </c:pt>
                <c:pt idx="148">
                  <c:v>44835</c:v>
                </c:pt>
                <c:pt idx="149">
                  <c:v>44842</c:v>
                </c:pt>
                <c:pt idx="150">
                  <c:v>44849</c:v>
                </c:pt>
                <c:pt idx="151">
                  <c:v>44856</c:v>
                </c:pt>
                <c:pt idx="152">
                  <c:v>44863</c:v>
                </c:pt>
                <c:pt idx="153">
                  <c:v>44870</c:v>
                </c:pt>
                <c:pt idx="154">
                  <c:v>44877</c:v>
                </c:pt>
                <c:pt idx="155">
                  <c:v>44884</c:v>
                </c:pt>
                <c:pt idx="156">
                  <c:v>44891</c:v>
                </c:pt>
                <c:pt idx="157">
                  <c:v>44898</c:v>
                </c:pt>
                <c:pt idx="158">
                  <c:v>44905</c:v>
                </c:pt>
                <c:pt idx="159">
                  <c:v>44912</c:v>
                </c:pt>
                <c:pt idx="160">
                  <c:v>44919</c:v>
                </c:pt>
                <c:pt idx="161">
                  <c:v>44926</c:v>
                </c:pt>
                <c:pt idx="162">
                  <c:v>44933</c:v>
                </c:pt>
                <c:pt idx="163">
                  <c:v>44940</c:v>
                </c:pt>
                <c:pt idx="164">
                  <c:v>44947</c:v>
                </c:pt>
                <c:pt idx="165">
                  <c:v>44954</c:v>
                </c:pt>
                <c:pt idx="166">
                  <c:v>44961</c:v>
                </c:pt>
                <c:pt idx="167">
                  <c:v>44968</c:v>
                </c:pt>
                <c:pt idx="168">
                  <c:v>44975</c:v>
                </c:pt>
                <c:pt idx="169">
                  <c:v>44982</c:v>
                </c:pt>
                <c:pt idx="170">
                  <c:v>44989</c:v>
                </c:pt>
                <c:pt idx="171">
                  <c:v>44996</c:v>
                </c:pt>
                <c:pt idx="172">
                  <c:v>45003</c:v>
                </c:pt>
                <c:pt idx="173">
                  <c:v>45010</c:v>
                </c:pt>
                <c:pt idx="174">
                  <c:v>45017</c:v>
                </c:pt>
                <c:pt idx="175">
                  <c:v>45024</c:v>
                </c:pt>
                <c:pt idx="176">
                  <c:v>45031</c:v>
                </c:pt>
                <c:pt idx="177">
                  <c:v>45038</c:v>
                </c:pt>
                <c:pt idx="178">
                  <c:v>45045</c:v>
                </c:pt>
                <c:pt idx="179">
                  <c:v>45052</c:v>
                </c:pt>
                <c:pt idx="180">
                  <c:v>45059</c:v>
                </c:pt>
                <c:pt idx="181">
                  <c:v>45066</c:v>
                </c:pt>
                <c:pt idx="182">
                  <c:v>45073</c:v>
                </c:pt>
                <c:pt idx="183">
                  <c:v>45080</c:v>
                </c:pt>
                <c:pt idx="184">
                  <c:v>45087</c:v>
                </c:pt>
                <c:pt idx="185">
                  <c:v>45094</c:v>
                </c:pt>
                <c:pt idx="186">
                  <c:v>45101</c:v>
                </c:pt>
                <c:pt idx="187">
                  <c:v>45108</c:v>
                </c:pt>
                <c:pt idx="188">
                  <c:v>45115</c:v>
                </c:pt>
                <c:pt idx="189">
                  <c:v>45122</c:v>
                </c:pt>
                <c:pt idx="190">
                  <c:v>45129</c:v>
                </c:pt>
                <c:pt idx="191">
                  <c:v>45136</c:v>
                </c:pt>
                <c:pt idx="192">
                  <c:v>45143</c:v>
                </c:pt>
                <c:pt idx="193">
                  <c:v>45150</c:v>
                </c:pt>
                <c:pt idx="194">
                  <c:v>45157</c:v>
                </c:pt>
                <c:pt idx="195">
                  <c:v>45164</c:v>
                </c:pt>
                <c:pt idx="196">
                  <c:v>45171</c:v>
                </c:pt>
                <c:pt idx="197">
                  <c:v>45178</c:v>
                </c:pt>
                <c:pt idx="198">
                  <c:v>45185</c:v>
                </c:pt>
                <c:pt idx="199">
                  <c:v>45192</c:v>
                </c:pt>
                <c:pt idx="200">
                  <c:v>45199</c:v>
                </c:pt>
                <c:pt idx="201">
                  <c:v>45206</c:v>
                </c:pt>
                <c:pt idx="202">
                  <c:v>45213</c:v>
                </c:pt>
                <c:pt idx="203">
                  <c:v>45220</c:v>
                </c:pt>
                <c:pt idx="204">
                  <c:v>45227</c:v>
                </c:pt>
                <c:pt idx="205">
                  <c:v>45234</c:v>
                </c:pt>
                <c:pt idx="206">
                  <c:v>45241</c:v>
                </c:pt>
                <c:pt idx="207">
                  <c:v>45248</c:v>
                </c:pt>
                <c:pt idx="208">
                  <c:v>45255</c:v>
                </c:pt>
                <c:pt idx="209">
                  <c:v>45262</c:v>
                </c:pt>
                <c:pt idx="210">
                  <c:v>45269</c:v>
                </c:pt>
                <c:pt idx="211">
                  <c:v>45276</c:v>
                </c:pt>
                <c:pt idx="212">
                  <c:v>45283</c:v>
                </c:pt>
                <c:pt idx="213">
                  <c:v>45290</c:v>
                </c:pt>
                <c:pt idx="214">
                  <c:v>45297</c:v>
                </c:pt>
                <c:pt idx="215">
                  <c:v>45304</c:v>
                </c:pt>
                <c:pt idx="216">
                  <c:v>45311</c:v>
                </c:pt>
                <c:pt idx="217">
                  <c:v>45318</c:v>
                </c:pt>
                <c:pt idx="218">
                  <c:v>45325</c:v>
                </c:pt>
                <c:pt idx="219">
                  <c:v>45332</c:v>
                </c:pt>
                <c:pt idx="220">
                  <c:v>45339</c:v>
                </c:pt>
                <c:pt idx="221">
                  <c:v>45346</c:v>
                </c:pt>
                <c:pt idx="222">
                  <c:v>45353</c:v>
                </c:pt>
                <c:pt idx="223">
                  <c:v>45360</c:v>
                </c:pt>
                <c:pt idx="224">
                  <c:v>45367</c:v>
                </c:pt>
                <c:pt idx="225">
                  <c:v>45374</c:v>
                </c:pt>
                <c:pt idx="226">
                  <c:v>45381</c:v>
                </c:pt>
                <c:pt idx="227">
                  <c:v>45388</c:v>
                </c:pt>
                <c:pt idx="228">
                  <c:v>45395</c:v>
                </c:pt>
                <c:pt idx="229">
                  <c:v>45402</c:v>
                </c:pt>
                <c:pt idx="230">
                  <c:v>45409</c:v>
                </c:pt>
                <c:pt idx="231">
                  <c:v>45416</c:v>
                </c:pt>
                <c:pt idx="232">
                  <c:v>45423</c:v>
                </c:pt>
              </c:numCache>
            </c:numRef>
          </c:cat>
          <c:val>
            <c:numRef>
              <c:f>周度实际GDP!$P$34:$P$266</c:f>
              <c:numCache>
                <c:formatCode>0.00</c:formatCode>
                <c:ptCount val="233"/>
                <c:pt idx="140">
                  <c:v>3.7932976480248222</c:v>
                </c:pt>
                <c:pt idx="141">
                  <c:v>3.854857751645909</c:v>
                </c:pt>
                <c:pt idx="142">
                  <c:v>3.9070628149212681</c:v>
                </c:pt>
                <c:pt idx="143">
                  <c:v>3.8650639020107271</c:v>
                </c:pt>
                <c:pt idx="144">
                  <c:v>3.8324503113262041</c:v>
                </c:pt>
                <c:pt idx="145">
                  <c:v>3.9130761545309674</c:v>
                </c:pt>
                <c:pt idx="146">
                  <c:v>4.0062549808959709</c:v>
                </c:pt>
                <c:pt idx="147">
                  <c:v>4.0723263665061866</c:v>
                </c:pt>
                <c:pt idx="148">
                  <c:v>4.1005290920024136</c:v>
                </c:pt>
                <c:pt idx="149">
                  <c:v>4.1296381924043883</c:v>
                </c:pt>
                <c:pt idx="150">
                  <c:v>3.9943640705576864</c:v>
                </c:pt>
                <c:pt idx="151">
                  <c:v>3.8303753888971257</c:v>
                </c:pt>
                <c:pt idx="152">
                  <c:v>3.4715117063021617</c:v>
                </c:pt>
                <c:pt idx="153">
                  <c:v>3.3014232960545331</c:v>
                </c:pt>
                <c:pt idx="154">
                  <c:v>2.971928914727433</c:v>
                </c:pt>
                <c:pt idx="155">
                  <c:v>2.8604736870485108</c:v>
                </c:pt>
                <c:pt idx="156">
                  <c:v>2.8412422298879432</c:v>
                </c:pt>
                <c:pt idx="157">
                  <c:v>2.9036671438217776</c:v>
                </c:pt>
                <c:pt idx="158">
                  <c:v>3.0992190646255366</c:v>
                </c:pt>
                <c:pt idx="159">
                  <c:v>3.1100255476258467</c:v>
                </c:pt>
                <c:pt idx="160">
                  <c:v>3.194918632513827</c:v>
                </c:pt>
                <c:pt idx="161">
                  <c:v>3.1312180525007904</c:v>
                </c:pt>
                <c:pt idx="162">
                  <c:v>3.0920783898059345</c:v>
                </c:pt>
                <c:pt idx="163">
                  <c:v>2.9712135051721522</c:v>
                </c:pt>
                <c:pt idx="164">
                  <c:v>3.1997926209569862</c:v>
                </c:pt>
                <c:pt idx="165">
                  <c:v>3.5984052439939958</c:v>
                </c:pt>
                <c:pt idx="166">
                  <c:v>4.0486395038912688</c:v>
                </c:pt>
                <c:pt idx="167">
                  <c:v>4.3658263000702755</c:v>
                </c:pt>
                <c:pt idx="168">
                  <c:v>4.569385503308335</c:v>
                </c:pt>
                <c:pt idx="169">
                  <c:v>4.7394134674214907</c:v>
                </c:pt>
                <c:pt idx="170">
                  <c:v>5.4666492154166315</c:v>
                </c:pt>
                <c:pt idx="171">
                  <c:v>6.1541616987533097</c:v>
                </c:pt>
                <c:pt idx="172">
                  <c:v>6.7665111080181575</c:v>
                </c:pt>
                <c:pt idx="173">
                  <c:v>6.5131222000027753</c:v>
                </c:pt>
                <c:pt idx="174">
                  <c:v>6.4535024099928764</c:v>
                </c:pt>
                <c:pt idx="175">
                  <c:v>6.4715623631484602</c:v>
                </c:pt>
                <c:pt idx="176">
                  <c:v>6.8570180980677771</c:v>
                </c:pt>
                <c:pt idx="177">
                  <c:v>7.4110103304667705</c:v>
                </c:pt>
                <c:pt idx="178">
                  <c:v>7.9270519990048021</c:v>
                </c:pt>
                <c:pt idx="179">
                  <c:v>7.6496988687163539</c:v>
                </c:pt>
                <c:pt idx="180">
                  <c:v>7.2206859658024349</c:v>
                </c:pt>
                <c:pt idx="181">
                  <c:v>6.7995584212399436</c:v>
                </c:pt>
                <c:pt idx="182">
                  <c:v>6.7198911125007124</c:v>
                </c:pt>
                <c:pt idx="183">
                  <c:v>5.8964105378715175</c:v>
                </c:pt>
                <c:pt idx="184">
                  <c:v>5.218344525271192</c:v>
                </c:pt>
                <c:pt idx="185">
                  <c:v>4.5097183655458908</c:v>
                </c:pt>
                <c:pt idx="186">
                  <c:v>4.4858416757843971</c:v>
                </c:pt>
                <c:pt idx="187">
                  <c:v>4.5246241819371944</c:v>
                </c:pt>
                <c:pt idx="188">
                  <c:v>4.5885154929203251</c:v>
                </c:pt>
                <c:pt idx="189">
                  <c:v>4.3753028770293625</c:v>
                </c:pt>
                <c:pt idx="190">
                  <c:v>4.0454006495993449</c:v>
                </c:pt>
                <c:pt idx="191">
                  <c:v>3.765655541533786</c:v>
                </c:pt>
                <c:pt idx="192">
                  <c:v>4.0811330097423371</c:v>
                </c:pt>
                <c:pt idx="193">
                  <c:v>4.3620156779398194</c:v>
                </c:pt>
                <c:pt idx="194">
                  <c:v>4.834555925234592</c:v>
                </c:pt>
                <c:pt idx="195">
                  <c:v>4.7917051175615972</c:v>
                </c:pt>
                <c:pt idx="196">
                  <c:v>4.6728804891275031</c:v>
                </c:pt>
                <c:pt idx="197">
                  <c:v>4.9929866395315869</c:v>
                </c:pt>
                <c:pt idx="198">
                  <c:v>5.2814421564591489</c:v>
                </c:pt>
                <c:pt idx="199">
                  <c:v>5.766358724187616</c:v>
                </c:pt>
                <c:pt idx="200">
                  <c:v>5.7947915852338197</c:v>
                </c:pt>
                <c:pt idx="201">
                  <c:v>5.3538719861478272</c:v>
                </c:pt>
                <c:pt idx="202">
                  <c:v>4.8282873280927401</c:v>
                </c:pt>
                <c:pt idx="203">
                  <c:v>4.3954455947165441</c:v>
                </c:pt>
                <c:pt idx="204">
                  <c:v>4.8465197673178855</c:v>
                </c:pt>
                <c:pt idx="205">
                  <c:v>5.1883195450702635</c:v>
                </c:pt>
                <c:pt idx="206">
                  <c:v>5.4884112479501068</c:v>
                </c:pt>
                <c:pt idx="207">
                  <c:v>5.4047884389153866</c:v>
                </c:pt>
                <c:pt idx="208">
                  <c:v>5.4149494363504376</c:v>
                </c:pt>
                <c:pt idx="209">
                  <c:v>5.3994041267635433</c:v>
                </c:pt>
                <c:pt idx="210">
                  <c:v>5.4760381058662233</c:v>
                </c:pt>
                <c:pt idx="211">
                  <c:v>5.5998708864486852</c:v>
                </c:pt>
                <c:pt idx="212">
                  <c:v>5.6854696389292014</c:v>
                </c:pt>
                <c:pt idx="213">
                  <c:v>5.664526788551723</c:v>
                </c:pt>
                <c:pt idx="214">
                  <c:v>5.3141565362112422</c:v>
                </c:pt>
                <c:pt idx="215">
                  <c:v>5.1722360457679679</c:v>
                </c:pt>
                <c:pt idx="216">
                  <c:v>5.1962760681001816</c:v>
                </c:pt>
                <c:pt idx="217">
                  <c:v>5.2806790036970943</c:v>
                </c:pt>
                <c:pt idx="218">
                  <c:v>4.7445670864256959</c:v>
                </c:pt>
                <c:pt idx="219">
                  <c:v>5.0115583066043046</c:v>
                </c:pt>
                <c:pt idx="220">
                  <c:v>4.9210841312668956</c:v>
                </c:pt>
                <c:pt idx="221">
                  <c:v>4.9167185578936703</c:v>
                </c:pt>
                <c:pt idx="222">
                  <c:v>4.5424651112261918</c:v>
                </c:pt>
                <c:pt idx="223">
                  <c:v>4.2421078989393157</c:v>
                </c:pt>
                <c:pt idx="224">
                  <c:v>4.7704980721646901</c:v>
                </c:pt>
                <c:pt idx="225">
                  <c:v>4.5029559698769805</c:v>
                </c:pt>
                <c:pt idx="226">
                  <c:v>4.55048486756312</c:v>
                </c:pt>
                <c:pt idx="227">
                  <c:v>4.5095194543357309</c:v>
                </c:pt>
                <c:pt idx="228">
                  <c:v>4.7448261040042903</c:v>
                </c:pt>
                <c:pt idx="229">
                  <c:v>4.6231946513217732</c:v>
                </c:pt>
                <c:pt idx="230">
                  <c:v>4.2377942449473851</c:v>
                </c:pt>
                <c:pt idx="231">
                  <c:v>4.1718955786114096</c:v>
                </c:pt>
                <c:pt idx="232">
                  <c:v>4.2545251651173759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73E-439F-9038-BD29CE179763}"/>
            </c:ext>
          </c:extLst>
        </c:ser>
        <c:ser>
          <c:idx val="2"/>
          <c:order val="1"/>
          <c:tx>
            <c:strRef>
              <c:f>周度实际GDP!$Q$23</c:f>
              <c:strCache>
                <c:ptCount val="1"/>
                <c:pt idx="0">
                  <c:v>腾景</c:v>
                </c:pt>
              </c:strCache>
            </c:strRef>
          </c:tx>
          <c:marker>
            <c:symbol val="none"/>
          </c:marker>
          <c:cat>
            <c:numRef>
              <c:f>周度实际GDP!$G$34:$G$266</c:f>
              <c:numCache>
                <c:formatCode>m/d/yyyy</c:formatCode>
                <c:ptCount val="233"/>
                <c:pt idx="0">
                  <c:v>43799</c:v>
                </c:pt>
                <c:pt idx="1">
                  <c:v>43806</c:v>
                </c:pt>
                <c:pt idx="2">
                  <c:v>43813</c:v>
                </c:pt>
                <c:pt idx="3">
                  <c:v>43820</c:v>
                </c:pt>
                <c:pt idx="4">
                  <c:v>43827</c:v>
                </c:pt>
                <c:pt idx="5">
                  <c:v>43834</c:v>
                </c:pt>
                <c:pt idx="6">
                  <c:v>43841</c:v>
                </c:pt>
                <c:pt idx="7">
                  <c:v>43848</c:v>
                </c:pt>
                <c:pt idx="8">
                  <c:v>43855</c:v>
                </c:pt>
                <c:pt idx="9">
                  <c:v>43862</c:v>
                </c:pt>
                <c:pt idx="10">
                  <c:v>43869</c:v>
                </c:pt>
                <c:pt idx="11">
                  <c:v>43876</c:v>
                </c:pt>
                <c:pt idx="12">
                  <c:v>43883</c:v>
                </c:pt>
                <c:pt idx="13">
                  <c:v>43890</c:v>
                </c:pt>
                <c:pt idx="14">
                  <c:v>43897</c:v>
                </c:pt>
                <c:pt idx="15">
                  <c:v>43904</c:v>
                </c:pt>
                <c:pt idx="16">
                  <c:v>43911</c:v>
                </c:pt>
                <c:pt idx="17">
                  <c:v>43918</c:v>
                </c:pt>
                <c:pt idx="18">
                  <c:v>43925</c:v>
                </c:pt>
                <c:pt idx="19">
                  <c:v>43932</c:v>
                </c:pt>
                <c:pt idx="20">
                  <c:v>43939</c:v>
                </c:pt>
                <c:pt idx="21">
                  <c:v>43946</c:v>
                </c:pt>
                <c:pt idx="22">
                  <c:v>43953</c:v>
                </c:pt>
                <c:pt idx="23">
                  <c:v>43960</c:v>
                </c:pt>
                <c:pt idx="24">
                  <c:v>43967</c:v>
                </c:pt>
                <c:pt idx="25">
                  <c:v>43974</c:v>
                </c:pt>
                <c:pt idx="26">
                  <c:v>43981</c:v>
                </c:pt>
                <c:pt idx="27">
                  <c:v>43988</c:v>
                </c:pt>
                <c:pt idx="28">
                  <c:v>43995</c:v>
                </c:pt>
                <c:pt idx="29">
                  <c:v>44002</c:v>
                </c:pt>
                <c:pt idx="30">
                  <c:v>44009</c:v>
                </c:pt>
                <c:pt idx="31">
                  <c:v>44016</c:v>
                </c:pt>
                <c:pt idx="32">
                  <c:v>44023</c:v>
                </c:pt>
                <c:pt idx="33">
                  <c:v>44030</c:v>
                </c:pt>
                <c:pt idx="34">
                  <c:v>44037</c:v>
                </c:pt>
                <c:pt idx="35">
                  <c:v>44044</c:v>
                </c:pt>
                <c:pt idx="36">
                  <c:v>44051</c:v>
                </c:pt>
                <c:pt idx="37">
                  <c:v>44058</c:v>
                </c:pt>
                <c:pt idx="38">
                  <c:v>44065</c:v>
                </c:pt>
                <c:pt idx="39">
                  <c:v>44072</c:v>
                </c:pt>
                <c:pt idx="40">
                  <c:v>44079</c:v>
                </c:pt>
                <c:pt idx="41">
                  <c:v>44086</c:v>
                </c:pt>
                <c:pt idx="42">
                  <c:v>44093</c:v>
                </c:pt>
                <c:pt idx="43">
                  <c:v>44100</c:v>
                </c:pt>
                <c:pt idx="44">
                  <c:v>44107</c:v>
                </c:pt>
                <c:pt idx="45">
                  <c:v>44114</c:v>
                </c:pt>
                <c:pt idx="46">
                  <c:v>44121</c:v>
                </c:pt>
                <c:pt idx="47">
                  <c:v>44128</c:v>
                </c:pt>
                <c:pt idx="48">
                  <c:v>44135</c:v>
                </c:pt>
                <c:pt idx="49">
                  <c:v>44142</c:v>
                </c:pt>
                <c:pt idx="50">
                  <c:v>44149</c:v>
                </c:pt>
                <c:pt idx="51">
                  <c:v>44156</c:v>
                </c:pt>
                <c:pt idx="52">
                  <c:v>44163</c:v>
                </c:pt>
                <c:pt idx="53">
                  <c:v>44170</c:v>
                </c:pt>
                <c:pt idx="54">
                  <c:v>44177</c:v>
                </c:pt>
                <c:pt idx="55">
                  <c:v>44184</c:v>
                </c:pt>
                <c:pt idx="56">
                  <c:v>44191</c:v>
                </c:pt>
                <c:pt idx="57">
                  <c:v>44198</c:v>
                </c:pt>
                <c:pt idx="58">
                  <c:v>44205</c:v>
                </c:pt>
                <c:pt idx="59">
                  <c:v>44212</c:v>
                </c:pt>
                <c:pt idx="60">
                  <c:v>44219</c:v>
                </c:pt>
                <c:pt idx="61">
                  <c:v>44226</c:v>
                </c:pt>
                <c:pt idx="62">
                  <c:v>44233</c:v>
                </c:pt>
                <c:pt idx="63">
                  <c:v>44240</c:v>
                </c:pt>
                <c:pt idx="64">
                  <c:v>44247</c:v>
                </c:pt>
                <c:pt idx="65">
                  <c:v>44254</c:v>
                </c:pt>
                <c:pt idx="66">
                  <c:v>44261</c:v>
                </c:pt>
                <c:pt idx="67">
                  <c:v>44268</c:v>
                </c:pt>
                <c:pt idx="68">
                  <c:v>44275</c:v>
                </c:pt>
                <c:pt idx="69">
                  <c:v>44282</c:v>
                </c:pt>
                <c:pt idx="70">
                  <c:v>44289</c:v>
                </c:pt>
                <c:pt idx="71">
                  <c:v>44296</c:v>
                </c:pt>
                <c:pt idx="72">
                  <c:v>44303</c:v>
                </c:pt>
                <c:pt idx="73">
                  <c:v>44310</c:v>
                </c:pt>
                <c:pt idx="74">
                  <c:v>44317</c:v>
                </c:pt>
                <c:pt idx="75">
                  <c:v>44324</c:v>
                </c:pt>
                <c:pt idx="76">
                  <c:v>44331</c:v>
                </c:pt>
                <c:pt idx="77">
                  <c:v>44338</c:v>
                </c:pt>
                <c:pt idx="78">
                  <c:v>44345</c:v>
                </c:pt>
                <c:pt idx="79">
                  <c:v>44352</c:v>
                </c:pt>
                <c:pt idx="80">
                  <c:v>44359</c:v>
                </c:pt>
                <c:pt idx="81">
                  <c:v>44366</c:v>
                </c:pt>
                <c:pt idx="82">
                  <c:v>44373</c:v>
                </c:pt>
                <c:pt idx="83">
                  <c:v>44380</c:v>
                </c:pt>
                <c:pt idx="84">
                  <c:v>44387</c:v>
                </c:pt>
                <c:pt idx="85">
                  <c:v>44394</c:v>
                </c:pt>
                <c:pt idx="86">
                  <c:v>44401</c:v>
                </c:pt>
                <c:pt idx="87">
                  <c:v>44408</c:v>
                </c:pt>
                <c:pt idx="88">
                  <c:v>44415</c:v>
                </c:pt>
                <c:pt idx="89">
                  <c:v>44422</c:v>
                </c:pt>
                <c:pt idx="90">
                  <c:v>44429</c:v>
                </c:pt>
                <c:pt idx="91">
                  <c:v>44436</c:v>
                </c:pt>
                <c:pt idx="92">
                  <c:v>44443</c:v>
                </c:pt>
                <c:pt idx="93">
                  <c:v>44450</c:v>
                </c:pt>
                <c:pt idx="94">
                  <c:v>44457</c:v>
                </c:pt>
                <c:pt idx="95">
                  <c:v>44464</c:v>
                </c:pt>
                <c:pt idx="96">
                  <c:v>44471</c:v>
                </c:pt>
                <c:pt idx="97">
                  <c:v>44478</c:v>
                </c:pt>
                <c:pt idx="98">
                  <c:v>44485</c:v>
                </c:pt>
                <c:pt idx="99">
                  <c:v>44492</c:v>
                </c:pt>
                <c:pt idx="100">
                  <c:v>44499</c:v>
                </c:pt>
                <c:pt idx="101">
                  <c:v>44506</c:v>
                </c:pt>
                <c:pt idx="102">
                  <c:v>44513</c:v>
                </c:pt>
                <c:pt idx="103">
                  <c:v>44520</c:v>
                </c:pt>
                <c:pt idx="104">
                  <c:v>44527</c:v>
                </c:pt>
                <c:pt idx="105">
                  <c:v>44534</c:v>
                </c:pt>
                <c:pt idx="106">
                  <c:v>44541</c:v>
                </c:pt>
                <c:pt idx="107">
                  <c:v>44548</c:v>
                </c:pt>
                <c:pt idx="108">
                  <c:v>44555</c:v>
                </c:pt>
                <c:pt idx="109">
                  <c:v>44562</c:v>
                </c:pt>
                <c:pt idx="110">
                  <c:v>44569</c:v>
                </c:pt>
                <c:pt idx="111">
                  <c:v>44576</c:v>
                </c:pt>
                <c:pt idx="112">
                  <c:v>44583</c:v>
                </c:pt>
                <c:pt idx="113">
                  <c:v>44590</c:v>
                </c:pt>
                <c:pt idx="114">
                  <c:v>44597</c:v>
                </c:pt>
                <c:pt idx="115">
                  <c:v>44604</c:v>
                </c:pt>
                <c:pt idx="116">
                  <c:v>44611</c:v>
                </c:pt>
                <c:pt idx="117">
                  <c:v>44618</c:v>
                </c:pt>
                <c:pt idx="118">
                  <c:v>44625</c:v>
                </c:pt>
                <c:pt idx="119">
                  <c:v>44632</c:v>
                </c:pt>
                <c:pt idx="120">
                  <c:v>44639</c:v>
                </c:pt>
                <c:pt idx="121">
                  <c:v>44646</c:v>
                </c:pt>
                <c:pt idx="122">
                  <c:v>44653</c:v>
                </c:pt>
                <c:pt idx="123">
                  <c:v>44660</c:v>
                </c:pt>
                <c:pt idx="124">
                  <c:v>44667</c:v>
                </c:pt>
                <c:pt idx="125">
                  <c:v>44674</c:v>
                </c:pt>
                <c:pt idx="126">
                  <c:v>44681</c:v>
                </c:pt>
                <c:pt idx="127">
                  <c:v>44688</c:v>
                </c:pt>
                <c:pt idx="128">
                  <c:v>44695</c:v>
                </c:pt>
                <c:pt idx="129">
                  <c:v>44702</c:v>
                </c:pt>
                <c:pt idx="130">
                  <c:v>44709</c:v>
                </c:pt>
                <c:pt idx="131">
                  <c:v>44716</c:v>
                </c:pt>
                <c:pt idx="132">
                  <c:v>44723</c:v>
                </c:pt>
                <c:pt idx="133">
                  <c:v>44730</c:v>
                </c:pt>
                <c:pt idx="134">
                  <c:v>44737</c:v>
                </c:pt>
                <c:pt idx="135">
                  <c:v>44744</c:v>
                </c:pt>
                <c:pt idx="136">
                  <c:v>44751</c:v>
                </c:pt>
                <c:pt idx="137">
                  <c:v>44758</c:v>
                </c:pt>
                <c:pt idx="138">
                  <c:v>44765</c:v>
                </c:pt>
                <c:pt idx="139">
                  <c:v>44772</c:v>
                </c:pt>
                <c:pt idx="140">
                  <c:v>44779</c:v>
                </c:pt>
                <c:pt idx="141">
                  <c:v>44786</c:v>
                </c:pt>
                <c:pt idx="142">
                  <c:v>44793</c:v>
                </c:pt>
                <c:pt idx="143">
                  <c:v>44800</c:v>
                </c:pt>
                <c:pt idx="144">
                  <c:v>44807</c:v>
                </c:pt>
                <c:pt idx="145">
                  <c:v>44814</c:v>
                </c:pt>
                <c:pt idx="146">
                  <c:v>44821</c:v>
                </c:pt>
                <c:pt idx="147">
                  <c:v>44828</c:v>
                </c:pt>
                <c:pt idx="148">
                  <c:v>44835</c:v>
                </c:pt>
                <c:pt idx="149">
                  <c:v>44842</c:v>
                </c:pt>
                <c:pt idx="150">
                  <c:v>44849</c:v>
                </c:pt>
                <c:pt idx="151">
                  <c:v>44856</c:v>
                </c:pt>
                <c:pt idx="152">
                  <c:v>44863</c:v>
                </c:pt>
                <c:pt idx="153">
                  <c:v>44870</c:v>
                </c:pt>
                <c:pt idx="154">
                  <c:v>44877</c:v>
                </c:pt>
                <c:pt idx="155">
                  <c:v>44884</c:v>
                </c:pt>
                <c:pt idx="156">
                  <c:v>44891</c:v>
                </c:pt>
                <c:pt idx="157">
                  <c:v>44898</c:v>
                </c:pt>
                <c:pt idx="158">
                  <c:v>44905</c:v>
                </c:pt>
                <c:pt idx="159">
                  <c:v>44912</c:v>
                </c:pt>
                <c:pt idx="160">
                  <c:v>44919</c:v>
                </c:pt>
                <c:pt idx="161">
                  <c:v>44926</c:v>
                </c:pt>
                <c:pt idx="162">
                  <c:v>44933</c:v>
                </c:pt>
                <c:pt idx="163">
                  <c:v>44940</c:v>
                </c:pt>
                <c:pt idx="164">
                  <c:v>44947</c:v>
                </c:pt>
                <c:pt idx="165">
                  <c:v>44954</c:v>
                </c:pt>
                <c:pt idx="166">
                  <c:v>44961</c:v>
                </c:pt>
                <c:pt idx="167">
                  <c:v>44968</c:v>
                </c:pt>
                <c:pt idx="168">
                  <c:v>44975</c:v>
                </c:pt>
                <c:pt idx="169">
                  <c:v>44982</c:v>
                </c:pt>
                <c:pt idx="170">
                  <c:v>44989</c:v>
                </c:pt>
                <c:pt idx="171">
                  <c:v>44996</c:v>
                </c:pt>
                <c:pt idx="172">
                  <c:v>45003</c:v>
                </c:pt>
                <c:pt idx="173">
                  <c:v>45010</c:v>
                </c:pt>
                <c:pt idx="174">
                  <c:v>45017</c:v>
                </c:pt>
                <c:pt idx="175">
                  <c:v>45024</c:v>
                </c:pt>
                <c:pt idx="176">
                  <c:v>45031</c:v>
                </c:pt>
                <c:pt idx="177">
                  <c:v>45038</c:v>
                </c:pt>
                <c:pt idx="178">
                  <c:v>45045</c:v>
                </c:pt>
                <c:pt idx="179">
                  <c:v>45052</c:v>
                </c:pt>
                <c:pt idx="180">
                  <c:v>45059</c:v>
                </c:pt>
                <c:pt idx="181">
                  <c:v>45066</c:v>
                </c:pt>
                <c:pt idx="182">
                  <c:v>45073</c:v>
                </c:pt>
                <c:pt idx="183">
                  <c:v>45080</c:v>
                </c:pt>
                <c:pt idx="184">
                  <c:v>45087</c:v>
                </c:pt>
                <c:pt idx="185">
                  <c:v>45094</c:v>
                </c:pt>
                <c:pt idx="186">
                  <c:v>45101</c:v>
                </c:pt>
                <c:pt idx="187">
                  <c:v>45108</c:v>
                </c:pt>
                <c:pt idx="188">
                  <c:v>45115</c:v>
                </c:pt>
                <c:pt idx="189">
                  <c:v>45122</c:v>
                </c:pt>
                <c:pt idx="190">
                  <c:v>45129</c:v>
                </c:pt>
                <c:pt idx="191">
                  <c:v>45136</c:v>
                </c:pt>
                <c:pt idx="192">
                  <c:v>45143</c:v>
                </c:pt>
                <c:pt idx="193">
                  <c:v>45150</c:v>
                </c:pt>
                <c:pt idx="194">
                  <c:v>45157</c:v>
                </c:pt>
                <c:pt idx="195">
                  <c:v>45164</c:v>
                </c:pt>
                <c:pt idx="196">
                  <c:v>45171</c:v>
                </c:pt>
                <c:pt idx="197">
                  <c:v>45178</c:v>
                </c:pt>
                <c:pt idx="198">
                  <c:v>45185</c:v>
                </c:pt>
                <c:pt idx="199">
                  <c:v>45192</c:v>
                </c:pt>
                <c:pt idx="200">
                  <c:v>45199</c:v>
                </c:pt>
                <c:pt idx="201">
                  <c:v>45206</c:v>
                </c:pt>
                <c:pt idx="202">
                  <c:v>45213</c:v>
                </c:pt>
                <c:pt idx="203">
                  <c:v>45220</c:v>
                </c:pt>
                <c:pt idx="204">
                  <c:v>45227</c:v>
                </c:pt>
                <c:pt idx="205">
                  <c:v>45234</c:v>
                </c:pt>
                <c:pt idx="206">
                  <c:v>45241</c:v>
                </c:pt>
                <c:pt idx="207">
                  <c:v>45248</c:v>
                </c:pt>
                <c:pt idx="208">
                  <c:v>45255</c:v>
                </c:pt>
                <c:pt idx="209">
                  <c:v>45262</c:v>
                </c:pt>
                <c:pt idx="210">
                  <c:v>45269</c:v>
                </c:pt>
                <c:pt idx="211">
                  <c:v>45276</c:v>
                </c:pt>
                <c:pt idx="212">
                  <c:v>45283</c:v>
                </c:pt>
                <c:pt idx="213">
                  <c:v>45290</c:v>
                </c:pt>
                <c:pt idx="214">
                  <c:v>45297</c:v>
                </c:pt>
                <c:pt idx="215">
                  <c:v>45304</c:v>
                </c:pt>
                <c:pt idx="216">
                  <c:v>45311</c:v>
                </c:pt>
                <c:pt idx="217">
                  <c:v>45318</c:v>
                </c:pt>
                <c:pt idx="218">
                  <c:v>45325</c:v>
                </c:pt>
                <c:pt idx="219">
                  <c:v>45332</c:v>
                </c:pt>
                <c:pt idx="220">
                  <c:v>45339</c:v>
                </c:pt>
                <c:pt idx="221">
                  <c:v>45346</c:v>
                </c:pt>
                <c:pt idx="222">
                  <c:v>45353</c:v>
                </c:pt>
                <c:pt idx="223">
                  <c:v>45360</c:v>
                </c:pt>
                <c:pt idx="224">
                  <c:v>45367</c:v>
                </c:pt>
                <c:pt idx="225">
                  <c:v>45374</c:v>
                </c:pt>
                <c:pt idx="226">
                  <c:v>45381</c:v>
                </c:pt>
                <c:pt idx="227">
                  <c:v>45388</c:v>
                </c:pt>
                <c:pt idx="228">
                  <c:v>45395</c:v>
                </c:pt>
                <c:pt idx="229">
                  <c:v>45402</c:v>
                </c:pt>
                <c:pt idx="230">
                  <c:v>45409</c:v>
                </c:pt>
                <c:pt idx="231">
                  <c:v>45416</c:v>
                </c:pt>
                <c:pt idx="232">
                  <c:v>45423</c:v>
                </c:pt>
              </c:numCache>
            </c:numRef>
          </c:cat>
          <c:val>
            <c:numRef>
              <c:f>周度实际GDP!$Q$34:$Q$266</c:f>
              <c:numCache>
                <c:formatCode>0.00</c:formatCode>
                <c:ptCount val="233"/>
                <c:pt idx="0">
                  <c:v>6.6271428571428572</c:v>
                </c:pt>
                <c:pt idx="1">
                  <c:v>7.9242857142857144</c:v>
                </c:pt>
                <c:pt idx="2">
                  <c:v>6.8857142857142861</c:v>
                </c:pt>
                <c:pt idx="3">
                  <c:v>6.0385714285714291</c:v>
                </c:pt>
                <c:pt idx="4">
                  <c:v>6.01</c:v>
                </c:pt>
                <c:pt idx="5">
                  <c:v>6.1485714285714286</c:v>
                </c:pt>
                <c:pt idx="6">
                  <c:v>5.7</c:v>
                </c:pt>
                <c:pt idx="7">
                  <c:v>5.84</c:v>
                </c:pt>
                <c:pt idx="8">
                  <c:v>5.98</c:v>
                </c:pt>
                <c:pt idx="9">
                  <c:v>6.05</c:v>
                </c:pt>
                <c:pt idx="10">
                  <c:v>3.77</c:v>
                </c:pt>
                <c:pt idx="11">
                  <c:v>0.42</c:v>
                </c:pt>
                <c:pt idx="12">
                  <c:v>-2.9328571428571428</c:v>
                </c:pt>
                <c:pt idx="13">
                  <c:v>-6.2842857142857138</c:v>
                </c:pt>
                <c:pt idx="14">
                  <c:v>-7.9528571428571428</c:v>
                </c:pt>
                <c:pt idx="15">
                  <c:v>-8.3557142857142868</c:v>
                </c:pt>
                <c:pt idx="16">
                  <c:v>-8.7614285714285707</c:v>
                </c:pt>
                <c:pt idx="17">
                  <c:v>-9.1642857142857146</c:v>
                </c:pt>
                <c:pt idx="18">
                  <c:v>-9.4071428571428566</c:v>
                </c:pt>
                <c:pt idx="19">
                  <c:v>-9.0671428571428567</c:v>
                </c:pt>
                <c:pt idx="20">
                  <c:v>-8.6771428571428562</c:v>
                </c:pt>
                <c:pt idx="21">
                  <c:v>-8.2871428571428574</c:v>
                </c:pt>
                <c:pt idx="22">
                  <c:v>-7.8428571428571434</c:v>
                </c:pt>
                <c:pt idx="23">
                  <c:v>-6.7228571428571433</c:v>
                </c:pt>
                <c:pt idx="24">
                  <c:v>-5.4128571428571428</c:v>
                </c:pt>
                <c:pt idx="25">
                  <c:v>-4.1071428571428568</c:v>
                </c:pt>
                <c:pt idx="26">
                  <c:v>-2.8</c:v>
                </c:pt>
                <c:pt idx="27">
                  <c:v>3.2314285714285709</c:v>
                </c:pt>
                <c:pt idx="28">
                  <c:v>2.9457142857142862</c:v>
                </c:pt>
                <c:pt idx="29">
                  <c:v>2.5714285714285712</c:v>
                </c:pt>
                <c:pt idx="30">
                  <c:v>2.38</c:v>
                </c:pt>
                <c:pt idx="31">
                  <c:v>2.8128571428571432</c:v>
                </c:pt>
                <c:pt idx="32">
                  <c:v>3.572857142857143</c:v>
                </c:pt>
                <c:pt idx="33">
                  <c:v>4.1671428571428573</c:v>
                </c:pt>
                <c:pt idx="34">
                  <c:v>4.7871428571428574</c:v>
                </c:pt>
                <c:pt idx="35">
                  <c:v>5.0471428571428572</c:v>
                </c:pt>
                <c:pt idx="36">
                  <c:v>4.62</c:v>
                </c:pt>
                <c:pt idx="37">
                  <c:v>4.7771428571428567</c:v>
                </c:pt>
                <c:pt idx="38">
                  <c:v>5.0985714285714288</c:v>
                </c:pt>
                <c:pt idx="39">
                  <c:v>5.3042857142857143</c:v>
                </c:pt>
                <c:pt idx="40">
                  <c:v>4.8914285714285706</c:v>
                </c:pt>
                <c:pt idx="41">
                  <c:v>4.5985714285714288</c:v>
                </c:pt>
                <c:pt idx="42">
                  <c:v>4.444285714285714</c:v>
                </c:pt>
                <c:pt idx="43">
                  <c:v>4.411428571428571</c:v>
                </c:pt>
                <c:pt idx="44">
                  <c:v>4.725714285714286</c:v>
                </c:pt>
                <c:pt idx="45">
                  <c:v>5.38</c:v>
                </c:pt>
                <c:pt idx="46">
                  <c:v>5.45</c:v>
                </c:pt>
                <c:pt idx="47">
                  <c:v>5.4585714285714291</c:v>
                </c:pt>
                <c:pt idx="48">
                  <c:v>5.515714285714286</c:v>
                </c:pt>
                <c:pt idx="49">
                  <c:v>6.5171428571428569</c:v>
                </c:pt>
                <c:pt idx="50">
                  <c:v>6.25</c:v>
                </c:pt>
                <c:pt idx="51">
                  <c:v>5.8457142857142861</c:v>
                </c:pt>
                <c:pt idx="52">
                  <c:v>5.4142857142857137</c:v>
                </c:pt>
                <c:pt idx="53">
                  <c:v>6.1514285714285712</c:v>
                </c:pt>
                <c:pt idx="54">
                  <c:v>6.3042857142857143</c:v>
                </c:pt>
                <c:pt idx="55">
                  <c:v>5.975714285714286</c:v>
                </c:pt>
                <c:pt idx="56">
                  <c:v>5.7285714285714286</c:v>
                </c:pt>
                <c:pt idx="57">
                  <c:v>5.74</c:v>
                </c:pt>
                <c:pt idx="58">
                  <c:v>6.4128571428571428</c:v>
                </c:pt>
                <c:pt idx="59">
                  <c:v>6.661428571428571</c:v>
                </c:pt>
                <c:pt idx="60">
                  <c:v>6.6228571428571428</c:v>
                </c:pt>
                <c:pt idx="61">
                  <c:v>6.6042857142857141</c:v>
                </c:pt>
                <c:pt idx="62">
                  <c:v>19.122857142857143</c:v>
                </c:pt>
                <c:pt idx="63">
                  <c:v>19.102857142857143</c:v>
                </c:pt>
                <c:pt idx="64">
                  <c:v>14.817142857142857</c:v>
                </c:pt>
                <c:pt idx="65">
                  <c:v>12.851428571428571</c:v>
                </c:pt>
                <c:pt idx="66">
                  <c:v>21.072857142857142</c:v>
                </c:pt>
                <c:pt idx="67">
                  <c:v>21.228571428571428</c:v>
                </c:pt>
                <c:pt idx="68">
                  <c:v>19.21142857142857</c:v>
                </c:pt>
                <c:pt idx="69">
                  <c:v>15.952857142857143</c:v>
                </c:pt>
                <c:pt idx="70">
                  <c:v>13.012857142857143</c:v>
                </c:pt>
                <c:pt idx="71">
                  <c:v>11.312857142857142</c:v>
                </c:pt>
                <c:pt idx="72">
                  <c:v>11.212857142857143</c:v>
                </c:pt>
                <c:pt idx="73">
                  <c:v>11.224285714285713</c:v>
                </c:pt>
                <c:pt idx="74">
                  <c:v>10.601428571428571</c:v>
                </c:pt>
                <c:pt idx="75">
                  <c:v>8.5942857142857143</c:v>
                </c:pt>
                <c:pt idx="76">
                  <c:v>7.9285714285714288</c:v>
                </c:pt>
                <c:pt idx="77">
                  <c:v>7.2271428571428569</c:v>
                </c:pt>
                <c:pt idx="78">
                  <c:v>6.59</c:v>
                </c:pt>
                <c:pt idx="79">
                  <c:v>7.57</c:v>
                </c:pt>
                <c:pt idx="80">
                  <c:v>8.2342857142857149</c:v>
                </c:pt>
                <c:pt idx="81">
                  <c:v>8.3485714285714288</c:v>
                </c:pt>
                <c:pt idx="82">
                  <c:v>8.4600000000000009</c:v>
                </c:pt>
                <c:pt idx="83">
                  <c:v>8.161428571428571</c:v>
                </c:pt>
                <c:pt idx="84">
                  <c:v>8.0614285714285714</c:v>
                </c:pt>
                <c:pt idx="85">
                  <c:v>7.5128571428571433</c:v>
                </c:pt>
                <c:pt idx="86">
                  <c:v>7.2771428571428567</c:v>
                </c:pt>
                <c:pt idx="87">
                  <c:v>6.48</c:v>
                </c:pt>
                <c:pt idx="88">
                  <c:v>6.6471428571428568</c:v>
                </c:pt>
                <c:pt idx="89">
                  <c:v>6.661428571428571</c:v>
                </c:pt>
                <c:pt idx="90">
                  <c:v>6.652857142857143</c:v>
                </c:pt>
                <c:pt idx="91">
                  <c:v>7.2285714285714286</c:v>
                </c:pt>
                <c:pt idx="92">
                  <c:v>4.1628571428571428</c:v>
                </c:pt>
                <c:pt idx="93">
                  <c:v>2.93</c:v>
                </c:pt>
                <c:pt idx="94">
                  <c:v>1.8357142857142861</c:v>
                </c:pt>
                <c:pt idx="95">
                  <c:v>2.1585714285714288</c:v>
                </c:pt>
                <c:pt idx="96">
                  <c:v>4.5671428571428567</c:v>
                </c:pt>
                <c:pt idx="97">
                  <c:v>4.9214285714285708</c:v>
                </c:pt>
                <c:pt idx="98">
                  <c:v>4.92</c:v>
                </c:pt>
                <c:pt idx="99">
                  <c:v>4.8457142857142861</c:v>
                </c:pt>
                <c:pt idx="100">
                  <c:v>4.7357142857142858</c:v>
                </c:pt>
                <c:pt idx="101">
                  <c:v>4.6414285714285706</c:v>
                </c:pt>
                <c:pt idx="102">
                  <c:v>4.2628571428571433</c:v>
                </c:pt>
                <c:pt idx="103">
                  <c:v>4.2214285714285706</c:v>
                </c:pt>
                <c:pt idx="104">
                  <c:v>3.0842857142857141</c:v>
                </c:pt>
                <c:pt idx="105">
                  <c:v>3.4742857142857142</c:v>
                </c:pt>
                <c:pt idx="106">
                  <c:v>2.882857142857143</c:v>
                </c:pt>
                <c:pt idx="107">
                  <c:v>3.21</c:v>
                </c:pt>
                <c:pt idx="108">
                  <c:v>3.5542857142857138</c:v>
                </c:pt>
                <c:pt idx="109">
                  <c:v>3.2885714285714291</c:v>
                </c:pt>
                <c:pt idx="110">
                  <c:v>3.3114285714285709</c:v>
                </c:pt>
                <c:pt idx="111">
                  <c:v>4.0542857142857143</c:v>
                </c:pt>
                <c:pt idx="112">
                  <c:v>4.5042857142857136</c:v>
                </c:pt>
                <c:pt idx="113">
                  <c:v>4.1142857142857139</c:v>
                </c:pt>
                <c:pt idx="114">
                  <c:v>4.0171428571428569</c:v>
                </c:pt>
                <c:pt idx="115">
                  <c:v>4.8142857142857141</c:v>
                </c:pt>
                <c:pt idx="116">
                  <c:v>4.3185714285714294</c:v>
                </c:pt>
                <c:pt idx="117">
                  <c:v>4.4528571428571428</c:v>
                </c:pt>
                <c:pt idx="118">
                  <c:v>4.5214285714285714</c:v>
                </c:pt>
                <c:pt idx="119">
                  <c:v>4.3371428571428572</c:v>
                </c:pt>
                <c:pt idx="120">
                  <c:v>4.4671428571428571</c:v>
                </c:pt>
                <c:pt idx="121">
                  <c:v>5.0514285714285707</c:v>
                </c:pt>
                <c:pt idx="122">
                  <c:v>4.92</c:v>
                </c:pt>
                <c:pt idx="123">
                  <c:v>4.4485714285714293</c:v>
                </c:pt>
                <c:pt idx="124">
                  <c:v>4.4514285714285711</c:v>
                </c:pt>
                <c:pt idx="125">
                  <c:v>4.338571428571429</c:v>
                </c:pt>
                <c:pt idx="126">
                  <c:v>3.7085714285714291</c:v>
                </c:pt>
                <c:pt idx="127">
                  <c:v>3.8742857142857141</c:v>
                </c:pt>
                <c:pt idx="128">
                  <c:v>3.597142857142857</c:v>
                </c:pt>
                <c:pt idx="129">
                  <c:v>2.57</c:v>
                </c:pt>
                <c:pt idx="130">
                  <c:v>1.7985714285714289</c:v>
                </c:pt>
                <c:pt idx="131">
                  <c:v>1.2228571428571431</c:v>
                </c:pt>
                <c:pt idx="132">
                  <c:v>1.411428571428571</c:v>
                </c:pt>
                <c:pt idx="133">
                  <c:v>1.534285714285714</c:v>
                </c:pt>
                <c:pt idx="134">
                  <c:v>1.081428571428571</c:v>
                </c:pt>
                <c:pt idx="135">
                  <c:v>0.94428571428571395</c:v>
                </c:pt>
                <c:pt idx="136">
                  <c:v>1.602857142857143</c:v>
                </c:pt>
                <c:pt idx="137">
                  <c:v>2.3928571428571428</c:v>
                </c:pt>
                <c:pt idx="138">
                  <c:v>3.378571428571429</c:v>
                </c:pt>
                <c:pt idx="139">
                  <c:v>4.0314285714285711</c:v>
                </c:pt>
                <c:pt idx="140">
                  <c:v>4.5642857142857141</c:v>
                </c:pt>
                <c:pt idx="141">
                  <c:v>4.5328571428571429</c:v>
                </c:pt>
                <c:pt idx="142">
                  <c:v>3.7914285714285709</c:v>
                </c:pt>
                <c:pt idx="143">
                  <c:v>3.0128571428571429</c:v>
                </c:pt>
                <c:pt idx="144">
                  <c:v>2.7385714285714289</c:v>
                </c:pt>
                <c:pt idx="145">
                  <c:v>2.72</c:v>
                </c:pt>
                <c:pt idx="146">
                  <c:v>2.8142857142857141</c:v>
                </c:pt>
                <c:pt idx="147">
                  <c:v>2.6714285714285708</c:v>
                </c:pt>
                <c:pt idx="148">
                  <c:v>2.91</c:v>
                </c:pt>
                <c:pt idx="149">
                  <c:v>2.8071428571428569</c:v>
                </c:pt>
                <c:pt idx="150">
                  <c:v>3.14</c:v>
                </c:pt>
                <c:pt idx="151">
                  <c:v>3.3342857142857141</c:v>
                </c:pt>
                <c:pt idx="152">
                  <c:v>3.088571428571429</c:v>
                </c:pt>
                <c:pt idx="153">
                  <c:v>4.4885714285714293</c:v>
                </c:pt>
                <c:pt idx="154">
                  <c:v>4.7142857142857144</c:v>
                </c:pt>
                <c:pt idx="155">
                  <c:v>4.1585714285714293</c:v>
                </c:pt>
                <c:pt idx="156">
                  <c:v>3.21</c:v>
                </c:pt>
                <c:pt idx="157">
                  <c:v>3.1242857142857141</c:v>
                </c:pt>
                <c:pt idx="158">
                  <c:v>3.1657142857142859</c:v>
                </c:pt>
                <c:pt idx="159">
                  <c:v>2.9471428571428571</c:v>
                </c:pt>
                <c:pt idx="160">
                  <c:v>2.13</c:v>
                </c:pt>
                <c:pt idx="161">
                  <c:v>1.612857142857143</c:v>
                </c:pt>
                <c:pt idx="162">
                  <c:v>3.745714285714286</c:v>
                </c:pt>
                <c:pt idx="163">
                  <c:v>3.515714285714286</c:v>
                </c:pt>
                <c:pt idx="164">
                  <c:v>3.7185714285714289</c:v>
                </c:pt>
                <c:pt idx="165">
                  <c:v>3.8942857142857141</c:v>
                </c:pt>
                <c:pt idx="166">
                  <c:v>3.7171428571428571</c:v>
                </c:pt>
                <c:pt idx="167">
                  <c:v>3.955714285714286</c:v>
                </c:pt>
                <c:pt idx="168">
                  <c:v>4.2214285714285706</c:v>
                </c:pt>
                <c:pt idx="169">
                  <c:v>4.5528571428571434</c:v>
                </c:pt>
                <c:pt idx="170">
                  <c:v>4.1428571428571432</c:v>
                </c:pt>
                <c:pt idx="171">
                  <c:v>4.5914285714285707</c:v>
                </c:pt>
                <c:pt idx="172">
                  <c:v>4.5185714285714287</c:v>
                </c:pt>
                <c:pt idx="173">
                  <c:v>4.72</c:v>
                </c:pt>
                <c:pt idx="174">
                  <c:v>5.1414285714285706</c:v>
                </c:pt>
                <c:pt idx="175">
                  <c:v>7.984285714285714</c:v>
                </c:pt>
                <c:pt idx="176">
                  <c:v>7.8585714285714294</c:v>
                </c:pt>
                <c:pt idx="177">
                  <c:v>7.8614285714285712</c:v>
                </c:pt>
                <c:pt idx="178">
                  <c:v>8.0399999999999991</c:v>
                </c:pt>
                <c:pt idx="179">
                  <c:v>7.8014285714285707</c:v>
                </c:pt>
                <c:pt idx="180">
                  <c:v>7.87</c:v>
                </c:pt>
                <c:pt idx="181">
                  <c:v>7.7328571428571431</c:v>
                </c:pt>
                <c:pt idx="182">
                  <c:v>7.6557142857142857</c:v>
                </c:pt>
                <c:pt idx="183">
                  <c:v>7.3342857142857136</c:v>
                </c:pt>
                <c:pt idx="184">
                  <c:v>6.9928571428571429</c:v>
                </c:pt>
                <c:pt idx="185">
                  <c:v>7.0428571428571427</c:v>
                </c:pt>
                <c:pt idx="186">
                  <c:v>7.1242857142857137</c:v>
                </c:pt>
                <c:pt idx="187">
                  <c:v>6.58</c:v>
                </c:pt>
                <c:pt idx="188">
                  <c:v>4.4971428571428573</c:v>
                </c:pt>
                <c:pt idx="189">
                  <c:v>4.5771428571428574</c:v>
                </c:pt>
                <c:pt idx="190">
                  <c:v>4.838571428571429</c:v>
                </c:pt>
                <c:pt idx="191">
                  <c:v>5.0571428571428569</c:v>
                </c:pt>
                <c:pt idx="192">
                  <c:v>4.5714285714285712</c:v>
                </c:pt>
                <c:pt idx="193">
                  <c:v>4.347142857142857</c:v>
                </c:pt>
                <c:pt idx="194">
                  <c:v>4.3957142857142859</c:v>
                </c:pt>
                <c:pt idx="195">
                  <c:v>4.3099999999999996</c:v>
                </c:pt>
                <c:pt idx="196">
                  <c:v>4.6028571428571432</c:v>
                </c:pt>
                <c:pt idx="197">
                  <c:v>4.8342857142857136</c:v>
                </c:pt>
                <c:pt idx="198">
                  <c:v>4.7114285714285709</c:v>
                </c:pt>
                <c:pt idx="199">
                  <c:v>4.6985714285714293</c:v>
                </c:pt>
                <c:pt idx="200">
                  <c:v>4.725714285714286</c:v>
                </c:pt>
                <c:pt idx="201">
                  <c:v>4.6957142857142857</c:v>
                </c:pt>
                <c:pt idx="202">
                  <c:v>4.6385714285714288</c:v>
                </c:pt>
                <c:pt idx="203">
                  <c:v>4.6242857142857137</c:v>
                </c:pt>
                <c:pt idx="204">
                  <c:v>4.6571428571428566</c:v>
                </c:pt>
                <c:pt idx="205">
                  <c:v>4.6399999999999997</c:v>
                </c:pt>
                <c:pt idx="206">
                  <c:v>4.6457142857142859</c:v>
                </c:pt>
                <c:pt idx="207">
                  <c:v>4.6414285714285706</c:v>
                </c:pt>
                <c:pt idx="208">
                  <c:v>4.6557142857142857</c:v>
                </c:pt>
                <c:pt idx="209">
                  <c:v>4.6242857142857137</c:v>
                </c:pt>
                <c:pt idx="210">
                  <c:v>4.6485714285714286</c:v>
                </c:pt>
                <c:pt idx="211">
                  <c:v>4.637142857142857</c:v>
                </c:pt>
                <c:pt idx="212">
                  <c:v>4.6471428571428568</c:v>
                </c:pt>
                <c:pt idx="213">
                  <c:v>4.6571428571428566</c:v>
                </c:pt>
                <c:pt idx="214">
                  <c:v>4.7557142857142862</c:v>
                </c:pt>
                <c:pt idx="215">
                  <c:v>4.7614285714285707</c:v>
                </c:pt>
                <c:pt idx="216">
                  <c:v>4.7185714285714289</c:v>
                </c:pt>
                <c:pt idx="217">
                  <c:v>4.7428571428571429</c:v>
                </c:pt>
                <c:pt idx="218">
                  <c:v>4.7185714285714289</c:v>
                </c:pt>
                <c:pt idx="219">
                  <c:v>4.7114285714285709</c:v>
                </c:pt>
                <c:pt idx="220">
                  <c:v>4.725714285714286</c:v>
                </c:pt>
                <c:pt idx="221">
                  <c:v>4.7214285714285706</c:v>
                </c:pt>
                <c:pt idx="222">
                  <c:v>4.7471428571428573</c:v>
                </c:pt>
                <c:pt idx="223">
                  <c:v>4.765714285714286</c:v>
                </c:pt>
                <c:pt idx="224">
                  <c:v>4.7114285714285709</c:v>
                </c:pt>
                <c:pt idx="225">
                  <c:v>4.7042857142857137</c:v>
                </c:pt>
                <c:pt idx="226">
                  <c:v>4.7057142857142864</c:v>
                </c:pt>
                <c:pt idx="227">
                  <c:v>4.8742857142857137</c:v>
                </c:pt>
                <c:pt idx="228">
                  <c:v>4.878571428571429</c:v>
                </c:pt>
                <c:pt idx="229">
                  <c:v>4.887142857142857</c:v>
                </c:pt>
                <c:pt idx="230">
                  <c:v>4.8542857142857141</c:v>
                </c:pt>
                <c:pt idx="231">
                  <c:v>4.83</c:v>
                </c:pt>
                <c:pt idx="232">
                  <c:v>4.822857142857143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73E-439F-9038-BD29CE179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683968"/>
        <c:axId val="836681224"/>
        <c:extLst/>
      </c:lineChart>
      <c:dateAx>
        <c:axId val="836683968"/>
        <c:scaling>
          <c:orientation val="minMax"/>
          <c:min val="45057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Offset val="100"/>
        <c:baseTimeUnit val="days"/>
      </c:dateAx>
      <c:valAx>
        <c:axId val="836681224"/>
        <c:scaling>
          <c:orientation val="minMax"/>
          <c:max val="8"/>
          <c:min val="1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521443072904677"/>
          <c:y val="3.9586494489124886E-2"/>
          <c:w val="0.84352186449084599"/>
          <c:h val="5.9770882352754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521212213163934E-2"/>
          <c:y val="8.976553737332621E-2"/>
          <c:w val="0.8848257672590274"/>
          <c:h val="0.7302204738116318"/>
        </c:manualLayout>
      </c:layout>
      <c:lineChart>
        <c:grouping val="standard"/>
        <c:varyColors val="0"/>
        <c:ser>
          <c:idx val="3"/>
          <c:order val="0"/>
          <c:tx>
            <c:strRef>
              <c:f>周度实际GDP!$N$23</c:f>
              <c:strCache>
                <c:ptCount val="1"/>
                <c:pt idx="0">
                  <c:v>实际GDP(周度)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周度实际GDP!$G$34:$G$306</c:f>
              <c:numCache>
                <c:formatCode>m/d/yyyy</c:formatCode>
                <c:ptCount val="273"/>
                <c:pt idx="0">
                  <c:v>43799</c:v>
                </c:pt>
                <c:pt idx="1">
                  <c:v>43806</c:v>
                </c:pt>
                <c:pt idx="2">
                  <c:v>43813</c:v>
                </c:pt>
                <c:pt idx="3">
                  <c:v>43820</c:v>
                </c:pt>
                <c:pt idx="4">
                  <c:v>43827</c:v>
                </c:pt>
                <c:pt idx="5">
                  <c:v>43834</c:v>
                </c:pt>
                <c:pt idx="6">
                  <c:v>43841</c:v>
                </c:pt>
                <c:pt idx="7">
                  <c:v>43848</c:v>
                </c:pt>
                <c:pt idx="8">
                  <c:v>43855</c:v>
                </c:pt>
                <c:pt idx="9">
                  <c:v>43862</c:v>
                </c:pt>
                <c:pt idx="10">
                  <c:v>43869</c:v>
                </c:pt>
                <c:pt idx="11">
                  <c:v>43876</c:v>
                </c:pt>
                <c:pt idx="12">
                  <c:v>43883</c:v>
                </c:pt>
                <c:pt idx="13">
                  <c:v>43890</c:v>
                </c:pt>
                <c:pt idx="14">
                  <c:v>43897</c:v>
                </c:pt>
                <c:pt idx="15">
                  <c:v>43904</c:v>
                </c:pt>
                <c:pt idx="16">
                  <c:v>43911</c:v>
                </c:pt>
                <c:pt idx="17">
                  <c:v>43918</c:v>
                </c:pt>
                <c:pt idx="18">
                  <c:v>43925</c:v>
                </c:pt>
                <c:pt idx="19">
                  <c:v>43932</c:v>
                </c:pt>
                <c:pt idx="20">
                  <c:v>43939</c:v>
                </c:pt>
                <c:pt idx="21">
                  <c:v>43946</c:v>
                </c:pt>
                <c:pt idx="22">
                  <c:v>43953</c:v>
                </c:pt>
                <c:pt idx="23">
                  <c:v>43960</c:v>
                </c:pt>
                <c:pt idx="24">
                  <c:v>43967</c:v>
                </c:pt>
                <c:pt idx="25">
                  <c:v>43974</c:v>
                </c:pt>
                <c:pt idx="26">
                  <c:v>43981</c:v>
                </c:pt>
                <c:pt idx="27">
                  <c:v>43988</c:v>
                </c:pt>
                <c:pt idx="28">
                  <c:v>43995</c:v>
                </c:pt>
                <c:pt idx="29">
                  <c:v>44002</c:v>
                </c:pt>
                <c:pt idx="30">
                  <c:v>44009</c:v>
                </c:pt>
                <c:pt idx="31">
                  <c:v>44016</c:v>
                </c:pt>
                <c:pt idx="32">
                  <c:v>44023</c:v>
                </c:pt>
                <c:pt idx="33">
                  <c:v>44030</c:v>
                </c:pt>
                <c:pt idx="34">
                  <c:v>44037</c:v>
                </c:pt>
                <c:pt idx="35">
                  <c:v>44044</c:v>
                </c:pt>
                <c:pt idx="36">
                  <c:v>44051</c:v>
                </c:pt>
                <c:pt idx="37">
                  <c:v>44058</c:v>
                </c:pt>
                <c:pt idx="38">
                  <c:v>44065</c:v>
                </c:pt>
                <c:pt idx="39">
                  <c:v>44072</c:v>
                </c:pt>
                <c:pt idx="40">
                  <c:v>44079</c:v>
                </c:pt>
                <c:pt idx="41">
                  <c:v>44086</c:v>
                </c:pt>
                <c:pt idx="42">
                  <c:v>44093</c:v>
                </c:pt>
                <c:pt idx="43">
                  <c:v>44100</c:v>
                </c:pt>
                <c:pt idx="44">
                  <c:v>44107</c:v>
                </c:pt>
                <c:pt idx="45">
                  <c:v>44114</c:v>
                </c:pt>
                <c:pt idx="46">
                  <c:v>44121</c:v>
                </c:pt>
                <c:pt idx="47">
                  <c:v>44128</c:v>
                </c:pt>
                <c:pt idx="48">
                  <c:v>44135</c:v>
                </c:pt>
                <c:pt idx="49">
                  <c:v>44142</c:v>
                </c:pt>
                <c:pt idx="50">
                  <c:v>44149</c:v>
                </c:pt>
                <c:pt idx="51">
                  <c:v>44156</c:v>
                </c:pt>
                <c:pt idx="52">
                  <c:v>44163</c:v>
                </c:pt>
                <c:pt idx="53">
                  <c:v>44170</c:v>
                </c:pt>
                <c:pt idx="54">
                  <c:v>44177</c:v>
                </c:pt>
                <c:pt idx="55">
                  <c:v>44184</c:v>
                </c:pt>
                <c:pt idx="56">
                  <c:v>44191</c:v>
                </c:pt>
                <c:pt idx="57">
                  <c:v>44198</c:v>
                </c:pt>
                <c:pt idx="58">
                  <c:v>44205</c:v>
                </c:pt>
                <c:pt idx="59">
                  <c:v>44212</c:v>
                </c:pt>
                <c:pt idx="60">
                  <c:v>44219</c:v>
                </c:pt>
                <c:pt idx="61">
                  <c:v>44226</c:v>
                </c:pt>
                <c:pt idx="62">
                  <c:v>44233</c:v>
                </c:pt>
                <c:pt idx="63">
                  <c:v>44240</c:v>
                </c:pt>
                <c:pt idx="64">
                  <c:v>44247</c:v>
                </c:pt>
                <c:pt idx="65">
                  <c:v>44254</c:v>
                </c:pt>
                <c:pt idx="66">
                  <c:v>44261</c:v>
                </c:pt>
                <c:pt idx="67">
                  <c:v>44268</c:v>
                </c:pt>
                <c:pt idx="68">
                  <c:v>44275</c:v>
                </c:pt>
                <c:pt idx="69">
                  <c:v>44282</c:v>
                </c:pt>
                <c:pt idx="70">
                  <c:v>44289</c:v>
                </c:pt>
                <c:pt idx="71">
                  <c:v>44296</c:v>
                </c:pt>
                <c:pt idx="72">
                  <c:v>44303</c:v>
                </c:pt>
                <c:pt idx="73">
                  <c:v>44310</c:v>
                </c:pt>
                <c:pt idx="74">
                  <c:v>44317</c:v>
                </c:pt>
                <c:pt idx="75">
                  <c:v>44324</c:v>
                </c:pt>
                <c:pt idx="76">
                  <c:v>44331</c:v>
                </c:pt>
                <c:pt idx="77">
                  <c:v>44338</c:v>
                </c:pt>
                <c:pt idx="78">
                  <c:v>44345</c:v>
                </c:pt>
                <c:pt idx="79">
                  <c:v>44352</c:v>
                </c:pt>
                <c:pt idx="80">
                  <c:v>44359</c:v>
                </c:pt>
                <c:pt idx="81">
                  <c:v>44366</c:v>
                </c:pt>
                <c:pt idx="82">
                  <c:v>44373</c:v>
                </c:pt>
                <c:pt idx="83">
                  <c:v>44380</c:v>
                </c:pt>
                <c:pt idx="84">
                  <c:v>44387</c:v>
                </c:pt>
                <c:pt idx="85">
                  <c:v>44394</c:v>
                </c:pt>
                <c:pt idx="86">
                  <c:v>44401</c:v>
                </c:pt>
                <c:pt idx="87">
                  <c:v>44408</c:v>
                </c:pt>
                <c:pt idx="88">
                  <c:v>44415</c:v>
                </c:pt>
                <c:pt idx="89">
                  <c:v>44422</c:v>
                </c:pt>
                <c:pt idx="90">
                  <c:v>44429</c:v>
                </c:pt>
                <c:pt idx="91">
                  <c:v>44436</c:v>
                </c:pt>
                <c:pt idx="92">
                  <c:v>44443</c:v>
                </c:pt>
                <c:pt idx="93">
                  <c:v>44450</c:v>
                </c:pt>
                <c:pt idx="94">
                  <c:v>44457</c:v>
                </c:pt>
                <c:pt idx="95">
                  <c:v>44464</c:v>
                </c:pt>
                <c:pt idx="96">
                  <c:v>44471</c:v>
                </c:pt>
                <c:pt idx="97">
                  <c:v>44478</c:v>
                </c:pt>
                <c:pt idx="98">
                  <c:v>44485</c:v>
                </c:pt>
                <c:pt idx="99">
                  <c:v>44492</c:v>
                </c:pt>
                <c:pt idx="100">
                  <c:v>44499</c:v>
                </c:pt>
                <c:pt idx="101">
                  <c:v>44506</c:v>
                </c:pt>
                <c:pt idx="102">
                  <c:v>44513</c:v>
                </c:pt>
                <c:pt idx="103">
                  <c:v>44520</c:v>
                </c:pt>
                <c:pt idx="104">
                  <c:v>44527</c:v>
                </c:pt>
                <c:pt idx="105">
                  <c:v>44534</c:v>
                </c:pt>
                <c:pt idx="106">
                  <c:v>44541</c:v>
                </c:pt>
                <c:pt idx="107">
                  <c:v>44548</c:v>
                </c:pt>
                <c:pt idx="108">
                  <c:v>44555</c:v>
                </c:pt>
                <c:pt idx="109">
                  <c:v>44562</c:v>
                </c:pt>
                <c:pt idx="110">
                  <c:v>44569</c:v>
                </c:pt>
                <c:pt idx="111">
                  <c:v>44576</c:v>
                </c:pt>
                <c:pt idx="112">
                  <c:v>44583</c:v>
                </c:pt>
                <c:pt idx="113">
                  <c:v>44590</c:v>
                </c:pt>
                <c:pt idx="114">
                  <c:v>44597</c:v>
                </c:pt>
                <c:pt idx="115">
                  <c:v>44604</c:v>
                </c:pt>
                <c:pt idx="116">
                  <c:v>44611</c:v>
                </c:pt>
                <c:pt idx="117">
                  <c:v>44618</c:v>
                </c:pt>
                <c:pt idx="118">
                  <c:v>44625</c:v>
                </c:pt>
                <c:pt idx="119">
                  <c:v>44632</c:v>
                </c:pt>
                <c:pt idx="120">
                  <c:v>44639</c:v>
                </c:pt>
                <c:pt idx="121">
                  <c:v>44646</c:v>
                </c:pt>
                <c:pt idx="122">
                  <c:v>44653</c:v>
                </c:pt>
                <c:pt idx="123">
                  <c:v>44660</c:v>
                </c:pt>
                <c:pt idx="124">
                  <c:v>44667</c:v>
                </c:pt>
                <c:pt idx="125">
                  <c:v>44674</c:v>
                </c:pt>
                <c:pt idx="126">
                  <c:v>44681</c:v>
                </c:pt>
                <c:pt idx="127">
                  <c:v>44688</c:v>
                </c:pt>
                <c:pt idx="128">
                  <c:v>44695</c:v>
                </c:pt>
                <c:pt idx="129">
                  <c:v>44702</c:v>
                </c:pt>
                <c:pt idx="130">
                  <c:v>44709</c:v>
                </c:pt>
                <c:pt idx="131">
                  <c:v>44716</c:v>
                </c:pt>
                <c:pt idx="132">
                  <c:v>44723</c:v>
                </c:pt>
                <c:pt idx="133">
                  <c:v>44730</c:v>
                </c:pt>
                <c:pt idx="134">
                  <c:v>44737</c:v>
                </c:pt>
                <c:pt idx="135">
                  <c:v>44744</c:v>
                </c:pt>
                <c:pt idx="136">
                  <c:v>44751</c:v>
                </c:pt>
                <c:pt idx="137">
                  <c:v>44758</c:v>
                </c:pt>
                <c:pt idx="138">
                  <c:v>44765</c:v>
                </c:pt>
                <c:pt idx="139">
                  <c:v>44772</c:v>
                </c:pt>
                <c:pt idx="140">
                  <c:v>44779</c:v>
                </c:pt>
                <c:pt idx="141">
                  <c:v>44786</c:v>
                </c:pt>
                <c:pt idx="142">
                  <c:v>44793</c:v>
                </c:pt>
                <c:pt idx="143">
                  <c:v>44800</c:v>
                </c:pt>
                <c:pt idx="144">
                  <c:v>44807</c:v>
                </c:pt>
                <c:pt idx="145">
                  <c:v>44814</c:v>
                </c:pt>
                <c:pt idx="146">
                  <c:v>44821</c:v>
                </c:pt>
                <c:pt idx="147">
                  <c:v>44828</c:v>
                </c:pt>
                <c:pt idx="148">
                  <c:v>44835</c:v>
                </c:pt>
                <c:pt idx="149">
                  <c:v>44842</c:v>
                </c:pt>
                <c:pt idx="150">
                  <c:v>44849</c:v>
                </c:pt>
                <c:pt idx="151">
                  <c:v>44856</c:v>
                </c:pt>
                <c:pt idx="152">
                  <c:v>44863</c:v>
                </c:pt>
                <c:pt idx="153">
                  <c:v>44870</c:v>
                </c:pt>
                <c:pt idx="154">
                  <c:v>44877</c:v>
                </c:pt>
                <c:pt idx="155">
                  <c:v>44884</c:v>
                </c:pt>
                <c:pt idx="156">
                  <c:v>44891</c:v>
                </c:pt>
                <c:pt idx="157">
                  <c:v>44898</c:v>
                </c:pt>
                <c:pt idx="158">
                  <c:v>44905</c:v>
                </c:pt>
                <c:pt idx="159">
                  <c:v>44912</c:v>
                </c:pt>
                <c:pt idx="160">
                  <c:v>44919</c:v>
                </c:pt>
                <c:pt idx="161">
                  <c:v>44926</c:v>
                </c:pt>
                <c:pt idx="162">
                  <c:v>44933</c:v>
                </c:pt>
                <c:pt idx="163">
                  <c:v>44940</c:v>
                </c:pt>
                <c:pt idx="164">
                  <c:v>44947</c:v>
                </c:pt>
                <c:pt idx="165">
                  <c:v>44954</c:v>
                </c:pt>
                <c:pt idx="166">
                  <c:v>44961</c:v>
                </c:pt>
                <c:pt idx="167">
                  <c:v>44968</c:v>
                </c:pt>
                <c:pt idx="168">
                  <c:v>44975</c:v>
                </c:pt>
                <c:pt idx="169">
                  <c:v>44982</c:v>
                </c:pt>
                <c:pt idx="170">
                  <c:v>44989</c:v>
                </c:pt>
                <c:pt idx="171">
                  <c:v>44996</c:v>
                </c:pt>
                <c:pt idx="172">
                  <c:v>45003</c:v>
                </c:pt>
                <c:pt idx="173">
                  <c:v>45010</c:v>
                </c:pt>
                <c:pt idx="174">
                  <c:v>45017</c:v>
                </c:pt>
                <c:pt idx="175">
                  <c:v>45024</c:v>
                </c:pt>
                <c:pt idx="176">
                  <c:v>45031</c:v>
                </c:pt>
                <c:pt idx="177">
                  <c:v>45038</c:v>
                </c:pt>
                <c:pt idx="178">
                  <c:v>45045</c:v>
                </c:pt>
                <c:pt idx="179">
                  <c:v>45052</c:v>
                </c:pt>
                <c:pt idx="180">
                  <c:v>45059</c:v>
                </c:pt>
                <c:pt idx="181">
                  <c:v>45066</c:v>
                </c:pt>
                <c:pt idx="182">
                  <c:v>45073</c:v>
                </c:pt>
                <c:pt idx="183">
                  <c:v>45080</c:v>
                </c:pt>
                <c:pt idx="184">
                  <c:v>45087</c:v>
                </c:pt>
                <c:pt idx="185">
                  <c:v>45094</c:v>
                </c:pt>
                <c:pt idx="186">
                  <c:v>45101</c:v>
                </c:pt>
                <c:pt idx="187">
                  <c:v>45108</c:v>
                </c:pt>
                <c:pt idx="188">
                  <c:v>45115</c:v>
                </c:pt>
                <c:pt idx="189">
                  <c:v>45122</c:v>
                </c:pt>
                <c:pt idx="190">
                  <c:v>45129</c:v>
                </c:pt>
                <c:pt idx="191">
                  <c:v>45136</c:v>
                </c:pt>
                <c:pt idx="192">
                  <c:v>45143</c:v>
                </c:pt>
                <c:pt idx="193">
                  <c:v>45150</c:v>
                </c:pt>
                <c:pt idx="194">
                  <c:v>45157</c:v>
                </c:pt>
                <c:pt idx="195">
                  <c:v>45164</c:v>
                </c:pt>
                <c:pt idx="196">
                  <c:v>45171</c:v>
                </c:pt>
                <c:pt idx="197">
                  <c:v>45178</c:v>
                </c:pt>
                <c:pt idx="198">
                  <c:v>45185</c:v>
                </c:pt>
                <c:pt idx="199">
                  <c:v>45192</c:v>
                </c:pt>
                <c:pt idx="200">
                  <c:v>45199</c:v>
                </c:pt>
                <c:pt idx="201">
                  <c:v>45206</c:v>
                </c:pt>
                <c:pt idx="202">
                  <c:v>45213</c:v>
                </c:pt>
                <c:pt idx="203">
                  <c:v>45220</c:v>
                </c:pt>
                <c:pt idx="204">
                  <c:v>45227</c:v>
                </c:pt>
                <c:pt idx="205">
                  <c:v>45234</c:v>
                </c:pt>
                <c:pt idx="206">
                  <c:v>45241</c:v>
                </c:pt>
                <c:pt idx="207">
                  <c:v>45248</c:v>
                </c:pt>
                <c:pt idx="208">
                  <c:v>45255</c:v>
                </c:pt>
                <c:pt idx="209">
                  <c:v>45262</c:v>
                </c:pt>
                <c:pt idx="210">
                  <c:v>45269</c:v>
                </c:pt>
                <c:pt idx="211">
                  <c:v>45276</c:v>
                </c:pt>
                <c:pt idx="212">
                  <c:v>45283</c:v>
                </c:pt>
                <c:pt idx="213">
                  <c:v>45290</c:v>
                </c:pt>
                <c:pt idx="214">
                  <c:v>45297</c:v>
                </c:pt>
                <c:pt idx="215">
                  <c:v>45304</c:v>
                </c:pt>
                <c:pt idx="216">
                  <c:v>45311</c:v>
                </c:pt>
                <c:pt idx="217">
                  <c:v>45318</c:v>
                </c:pt>
                <c:pt idx="218">
                  <c:v>45325</c:v>
                </c:pt>
                <c:pt idx="219">
                  <c:v>45332</c:v>
                </c:pt>
                <c:pt idx="220">
                  <c:v>45339</c:v>
                </c:pt>
                <c:pt idx="221">
                  <c:v>45346</c:v>
                </c:pt>
                <c:pt idx="222">
                  <c:v>45353</c:v>
                </c:pt>
                <c:pt idx="223">
                  <c:v>45360</c:v>
                </c:pt>
                <c:pt idx="224">
                  <c:v>45367</c:v>
                </c:pt>
                <c:pt idx="225">
                  <c:v>45374</c:v>
                </c:pt>
                <c:pt idx="226">
                  <c:v>45381</c:v>
                </c:pt>
                <c:pt idx="227">
                  <c:v>45388</c:v>
                </c:pt>
                <c:pt idx="228">
                  <c:v>45395</c:v>
                </c:pt>
                <c:pt idx="229">
                  <c:v>45402</c:v>
                </c:pt>
                <c:pt idx="230">
                  <c:v>45409</c:v>
                </c:pt>
                <c:pt idx="231">
                  <c:v>45416</c:v>
                </c:pt>
                <c:pt idx="232">
                  <c:v>45423</c:v>
                </c:pt>
                <c:pt idx="233">
                  <c:v>45430</c:v>
                </c:pt>
                <c:pt idx="234">
                  <c:v>45437</c:v>
                </c:pt>
                <c:pt idx="235">
                  <c:v>45444</c:v>
                </c:pt>
                <c:pt idx="236">
                  <c:v>45451</c:v>
                </c:pt>
                <c:pt idx="237">
                  <c:v>45458</c:v>
                </c:pt>
                <c:pt idx="238">
                  <c:v>45465</c:v>
                </c:pt>
                <c:pt idx="239">
                  <c:v>45472</c:v>
                </c:pt>
                <c:pt idx="240">
                  <c:v>45479</c:v>
                </c:pt>
                <c:pt idx="241">
                  <c:v>45486</c:v>
                </c:pt>
                <c:pt idx="242">
                  <c:v>45493</c:v>
                </c:pt>
                <c:pt idx="243">
                  <c:v>45500</c:v>
                </c:pt>
                <c:pt idx="244">
                  <c:v>45507</c:v>
                </c:pt>
                <c:pt idx="245">
                  <c:v>45514</c:v>
                </c:pt>
                <c:pt idx="246">
                  <c:v>45521</c:v>
                </c:pt>
                <c:pt idx="247">
                  <c:v>45528</c:v>
                </c:pt>
                <c:pt idx="248">
                  <c:v>45535</c:v>
                </c:pt>
                <c:pt idx="249">
                  <c:v>45542</c:v>
                </c:pt>
                <c:pt idx="250">
                  <c:v>45549</c:v>
                </c:pt>
                <c:pt idx="251">
                  <c:v>45556</c:v>
                </c:pt>
                <c:pt idx="252">
                  <c:v>45563</c:v>
                </c:pt>
                <c:pt idx="253">
                  <c:v>45570</c:v>
                </c:pt>
                <c:pt idx="254">
                  <c:v>45577</c:v>
                </c:pt>
                <c:pt idx="255">
                  <c:v>45584</c:v>
                </c:pt>
                <c:pt idx="256">
                  <c:v>45591</c:v>
                </c:pt>
                <c:pt idx="257">
                  <c:v>45598</c:v>
                </c:pt>
                <c:pt idx="258">
                  <c:v>45605</c:v>
                </c:pt>
                <c:pt idx="259">
                  <c:v>45612</c:v>
                </c:pt>
                <c:pt idx="260">
                  <c:v>45619</c:v>
                </c:pt>
                <c:pt idx="261">
                  <c:v>45626</c:v>
                </c:pt>
                <c:pt idx="262">
                  <c:v>45633</c:v>
                </c:pt>
                <c:pt idx="263">
                  <c:v>45640</c:v>
                </c:pt>
                <c:pt idx="264">
                  <c:v>45647</c:v>
                </c:pt>
                <c:pt idx="265">
                  <c:v>45654</c:v>
                </c:pt>
                <c:pt idx="266">
                  <c:v>45661</c:v>
                </c:pt>
                <c:pt idx="267">
                  <c:v>45668</c:v>
                </c:pt>
                <c:pt idx="268">
                  <c:v>45675</c:v>
                </c:pt>
                <c:pt idx="269">
                  <c:v>45682</c:v>
                </c:pt>
                <c:pt idx="270">
                  <c:v>45689</c:v>
                </c:pt>
                <c:pt idx="271">
                  <c:v>45696</c:v>
                </c:pt>
                <c:pt idx="272">
                  <c:v>45703</c:v>
                </c:pt>
              </c:numCache>
            </c:numRef>
          </c:cat>
          <c:val>
            <c:numRef>
              <c:f>周度实际GDP!$N$34:$N$306</c:f>
              <c:numCache>
                <c:formatCode>0.00</c:formatCode>
                <c:ptCount val="273"/>
                <c:pt idx="0">
                  <c:v>5.4719404038966264</c:v>
                </c:pt>
                <c:pt idx="1">
                  <c:v>5.6122250306208539</c:v>
                </c:pt>
                <c:pt idx="2">
                  <c:v>5.4022887402271049</c:v>
                </c:pt>
                <c:pt idx="3">
                  <c:v>5.9440034455853823</c:v>
                </c:pt>
                <c:pt idx="4">
                  <c:v>5.8318824931359909</c:v>
                </c:pt>
                <c:pt idx="5">
                  <c:v>5.2623964177520799</c:v>
                </c:pt>
                <c:pt idx="6">
                  <c:v>4.1963041462316575</c:v>
                </c:pt>
                <c:pt idx="7">
                  <c:v>-2.7898702805456876</c:v>
                </c:pt>
                <c:pt idx="8">
                  <c:v>-4.2866644469290129</c:v>
                </c:pt>
                <c:pt idx="9">
                  <c:v>-6.1553949631606102</c:v>
                </c:pt>
                <c:pt idx="10">
                  <c:v>-5.9298468928375616</c:v>
                </c:pt>
                <c:pt idx="11">
                  <c:v>-6.3968379534132929</c:v>
                </c:pt>
                <c:pt idx="12">
                  <c:v>-7.3473173027891754</c:v>
                </c:pt>
                <c:pt idx="13">
                  <c:v>-6.1982536123627217</c:v>
                </c:pt>
                <c:pt idx="14">
                  <c:v>-6.8874768279477259</c:v>
                </c:pt>
                <c:pt idx="15">
                  <c:v>-6.7655133301122188</c:v>
                </c:pt>
                <c:pt idx="16">
                  <c:v>-5.6458042170412472</c:v>
                </c:pt>
                <c:pt idx="17">
                  <c:v>-5.4967350382779685</c:v>
                </c:pt>
                <c:pt idx="18">
                  <c:v>-4.7530988399511909</c:v>
                </c:pt>
                <c:pt idx="19">
                  <c:v>-4.2200761614068591</c:v>
                </c:pt>
                <c:pt idx="20">
                  <c:v>1.6947199975911151</c:v>
                </c:pt>
                <c:pt idx="21">
                  <c:v>2.60674272044447</c:v>
                </c:pt>
                <c:pt idx="22">
                  <c:v>3.5649999100436789</c:v>
                </c:pt>
                <c:pt idx="23">
                  <c:v>4.4812413247840155</c:v>
                </c:pt>
                <c:pt idx="24">
                  <c:v>3.6798577073436562</c:v>
                </c:pt>
                <c:pt idx="25">
                  <c:v>3.643690387778443</c:v>
                </c:pt>
                <c:pt idx="26">
                  <c:v>3.5240320530651021</c:v>
                </c:pt>
                <c:pt idx="27">
                  <c:v>3.4209302019525509</c:v>
                </c:pt>
                <c:pt idx="28">
                  <c:v>3.3568463217036921</c:v>
                </c:pt>
                <c:pt idx="29">
                  <c:v>3.3402455081181612</c:v>
                </c:pt>
                <c:pt idx="30">
                  <c:v>3.0462607125705916</c:v>
                </c:pt>
                <c:pt idx="31">
                  <c:v>2.8431879425459154</c:v>
                </c:pt>
                <c:pt idx="32">
                  <c:v>3.8248490468767589</c:v>
                </c:pt>
                <c:pt idx="33">
                  <c:v>4.2767629230396835</c:v>
                </c:pt>
                <c:pt idx="34">
                  <c:v>4.8187731920987193</c:v>
                </c:pt>
                <c:pt idx="35">
                  <c:v>5.3122796120830724</c:v>
                </c:pt>
                <c:pt idx="36">
                  <c:v>4.5212108648349663</c:v>
                </c:pt>
                <c:pt idx="37">
                  <c:v>4.9626298206502977</c:v>
                </c:pt>
                <c:pt idx="38">
                  <c:v>5.1089615103608939</c:v>
                </c:pt>
                <c:pt idx="39">
                  <c:v>4.3599122696272383</c:v>
                </c:pt>
                <c:pt idx="40">
                  <c:v>4.8773022428135508</c:v>
                </c:pt>
                <c:pt idx="41">
                  <c:v>4.6014866190793189</c:v>
                </c:pt>
                <c:pt idx="42">
                  <c:v>4.4576015207918873</c:v>
                </c:pt>
                <c:pt idx="43">
                  <c:v>5.3498394967829448</c:v>
                </c:pt>
                <c:pt idx="44">
                  <c:v>4.6845831953386732</c:v>
                </c:pt>
                <c:pt idx="45">
                  <c:v>4.9711167452337648</c:v>
                </c:pt>
                <c:pt idx="46">
                  <c:v>6.4558383123223226</c:v>
                </c:pt>
                <c:pt idx="47">
                  <c:v>6.2501441625354381</c:v>
                </c:pt>
                <c:pt idx="48">
                  <c:v>6.3325884102968635</c:v>
                </c:pt>
                <c:pt idx="49">
                  <c:v>6.6322615165769871</c:v>
                </c:pt>
                <c:pt idx="50">
                  <c:v>5.9604886152311831</c:v>
                </c:pt>
                <c:pt idx="51">
                  <c:v>6.019066958369665</c:v>
                </c:pt>
                <c:pt idx="52">
                  <c:v>6.1448399763978934</c:v>
                </c:pt>
                <c:pt idx="53">
                  <c:v>5.7766228601869374</c:v>
                </c:pt>
                <c:pt idx="54">
                  <c:v>6.1350392034932533</c:v>
                </c:pt>
                <c:pt idx="55">
                  <c:v>6.0556637265920905</c:v>
                </c:pt>
                <c:pt idx="56">
                  <c:v>6.0428134389269257</c:v>
                </c:pt>
                <c:pt idx="57">
                  <c:v>6.6044256226527462</c:v>
                </c:pt>
                <c:pt idx="58">
                  <c:v>7.8157862592216585</c:v>
                </c:pt>
                <c:pt idx="59">
                  <c:v>14.236411343372746</c:v>
                </c:pt>
                <c:pt idx="60">
                  <c:v>16.046135885326443</c:v>
                </c:pt>
                <c:pt idx="61">
                  <c:v>18.197149755683249</c:v>
                </c:pt>
                <c:pt idx="62">
                  <c:v>18.336058580039882</c:v>
                </c:pt>
                <c:pt idx="63">
                  <c:v>18.542403680616253</c:v>
                </c:pt>
                <c:pt idx="64">
                  <c:v>19.716783216697451</c:v>
                </c:pt>
                <c:pt idx="65">
                  <c:v>18.485453307229466</c:v>
                </c:pt>
                <c:pt idx="66">
                  <c:v>19.250188790802117</c:v>
                </c:pt>
                <c:pt idx="67">
                  <c:v>19.305574731935781</c:v>
                </c:pt>
                <c:pt idx="68">
                  <c:v>17.611053190548539</c:v>
                </c:pt>
                <c:pt idx="69">
                  <c:v>17.852230756898813</c:v>
                </c:pt>
                <c:pt idx="70">
                  <c:v>16.381109884887525</c:v>
                </c:pt>
                <c:pt idx="71">
                  <c:v>15.646382951212447</c:v>
                </c:pt>
                <c:pt idx="72">
                  <c:v>10.037161916504868</c:v>
                </c:pt>
                <c:pt idx="73">
                  <c:v>7.6022535083914846</c:v>
                </c:pt>
                <c:pt idx="74">
                  <c:v>7.8090118259983257</c:v>
                </c:pt>
                <c:pt idx="75">
                  <c:v>6.6388818876761047</c:v>
                </c:pt>
                <c:pt idx="76">
                  <c:v>6.9836343933120002</c:v>
                </c:pt>
                <c:pt idx="77">
                  <c:v>8.1612047316548146</c:v>
                </c:pt>
                <c:pt idx="78">
                  <c:v>7.5044491853641677</c:v>
                </c:pt>
                <c:pt idx="79">
                  <c:v>8.0532669226141884</c:v>
                </c:pt>
                <c:pt idx="80">
                  <c:v>7.6326134217920041</c:v>
                </c:pt>
                <c:pt idx="81">
                  <c:v>7.5864083337063501</c:v>
                </c:pt>
                <c:pt idx="82">
                  <c:v>8.0108793594620735</c:v>
                </c:pt>
                <c:pt idx="83">
                  <c:v>7.5336752495061088</c:v>
                </c:pt>
                <c:pt idx="84">
                  <c:v>7.6654588840275606</c:v>
                </c:pt>
                <c:pt idx="85">
                  <c:v>5.8961127122315879</c:v>
                </c:pt>
                <c:pt idx="86">
                  <c:v>4.9422326636638267</c:v>
                </c:pt>
                <c:pt idx="87">
                  <c:v>5.303400652177233</c:v>
                </c:pt>
                <c:pt idx="88">
                  <c:v>4.9719093646400641</c:v>
                </c:pt>
                <c:pt idx="89">
                  <c:v>5.15454475233674</c:v>
                </c:pt>
                <c:pt idx="90">
                  <c:v>5.0190548405589368</c:v>
                </c:pt>
                <c:pt idx="91">
                  <c:v>4.7951664464526385</c:v>
                </c:pt>
                <c:pt idx="92">
                  <c:v>5.3484680539591771</c:v>
                </c:pt>
                <c:pt idx="93">
                  <c:v>4.7664105734758762</c:v>
                </c:pt>
                <c:pt idx="94">
                  <c:v>5.2207463571252593</c:v>
                </c:pt>
                <c:pt idx="95">
                  <c:v>5.2236797250716887</c:v>
                </c:pt>
                <c:pt idx="96">
                  <c:v>4.6901228247122981</c:v>
                </c:pt>
                <c:pt idx="97">
                  <c:v>5.0160606894588451</c:v>
                </c:pt>
                <c:pt idx="98">
                  <c:v>4.2673352093706107</c:v>
                </c:pt>
                <c:pt idx="99">
                  <c:v>4.2090090916132912</c:v>
                </c:pt>
                <c:pt idx="100">
                  <c:v>4.2689484434121301</c:v>
                </c:pt>
                <c:pt idx="101">
                  <c:v>4.0829584058120911</c:v>
                </c:pt>
                <c:pt idx="102">
                  <c:v>4.2270809296876859</c:v>
                </c:pt>
                <c:pt idx="103">
                  <c:v>4.4256256619067775</c:v>
                </c:pt>
                <c:pt idx="104">
                  <c:v>4.3006392380280634</c:v>
                </c:pt>
                <c:pt idx="105">
                  <c:v>4.2236865670100769</c:v>
                </c:pt>
                <c:pt idx="106">
                  <c:v>4.1787274945678607</c:v>
                </c:pt>
                <c:pt idx="107">
                  <c:v>4.1433384801271851</c:v>
                </c:pt>
                <c:pt idx="108">
                  <c:v>4.2958380429910488</c:v>
                </c:pt>
                <c:pt idx="109">
                  <c:v>4.3866892623560894</c:v>
                </c:pt>
                <c:pt idx="110">
                  <c:v>4.3252683710758877</c:v>
                </c:pt>
                <c:pt idx="111">
                  <c:v>5.0000902922121302</c:v>
                </c:pt>
                <c:pt idx="112">
                  <c:v>4.5914935290360752</c:v>
                </c:pt>
                <c:pt idx="113">
                  <c:v>4.936501747092783</c:v>
                </c:pt>
                <c:pt idx="114">
                  <c:v>5.5733472155549428</c:v>
                </c:pt>
                <c:pt idx="115">
                  <c:v>4.4431923677487246</c:v>
                </c:pt>
                <c:pt idx="116">
                  <c:v>5.2877072750867651</c:v>
                </c:pt>
                <c:pt idx="117">
                  <c:v>4.8664003391274022</c:v>
                </c:pt>
                <c:pt idx="118">
                  <c:v>4.7966357557115309</c:v>
                </c:pt>
                <c:pt idx="119">
                  <c:v>5.2060609706188892</c:v>
                </c:pt>
                <c:pt idx="120">
                  <c:v>4.5088499619850317</c:v>
                </c:pt>
                <c:pt idx="121">
                  <c:v>5.1502623115192439</c:v>
                </c:pt>
                <c:pt idx="122">
                  <c:v>4.4382352309773418</c:v>
                </c:pt>
                <c:pt idx="123">
                  <c:v>4.4708770340334247</c:v>
                </c:pt>
                <c:pt idx="124">
                  <c:v>2.3793631770630852</c:v>
                </c:pt>
                <c:pt idx="125">
                  <c:v>1.0715922355360796</c:v>
                </c:pt>
                <c:pt idx="126">
                  <c:v>1.2816143730343965</c:v>
                </c:pt>
                <c:pt idx="127">
                  <c:v>0.62167924787206252</c:v>
                </c:pt>
                <c:pt idx="128">
                  <c:v>0.32101722015544881</c:v>
                </c:pt>
                <c:pt idx="129">
                  <c:v>0.77620595094766442</c:v>
                </c:pt>
                <c:pt idx="130">
                  <c:v>0.56811554252073337</c:v>
                </c:pt>
                <c:pt idx="131">
                  <c:v>0.6779245698045363</c:v>
                </c:pt>
                <c:pt idx="132">
                  <c:v>0.90986142831052885</c:v>
                </c:pt>
                <c:pt idx="133">
                  <c:v>1.0428328756782914</c:v>
                </c:pt>
                <c:pt idx="134">
                  <c:v>0.83483650803111886</c:v>
                </c:pt>
                <c:pt idx="135">
                  <c:v>1.3845003276569265</c:v>
                </c:pt>
                <c:pt idx="136">
                  <c:v>1.3556828571106618</c:v>
                </c:pt>
                <c:pt idx="137">
                  <c:v>2.8843947440731945</c:v>
                </c:pt>
                <c:pt idx="138">
                  <c:v>3.8205857759977429</c:v>
                </c:pt>
                <c:pt idx="139">
                  <c:v>3.6920045230771064</c:v>
                </c:pt>
                <c:pt idx="140">
                  <c:v>3.8673026449996168</c:v>
                </c:pt>
                <c:pt idx="141">
                  <c:v>4.0052660868610035</c:v>
                </c:pt>
                <c:pt idx="142">
                  <c:v>3.8486197129031829</c:v>
                </c:pt>
                <c:pt idx="143">
                  <c:v>3.7413059062679945</c:v>
                </c:pt>
                <c:pt idx="144">
                  <c:v>3.9074253148074343</c:v>
                </c:pt>
                <c:pt idx="145">
                  <c:v>4.0904972425174737</c:v>
                </c:pt>
                <c:pt idx="146">
                  <c:v>4.0208423853630038</c:v>
                </c:pt>
                <c:pt idx="147">
                  <c:v>4.1056394716380815</c:v>
                </c:pt>
                <c:pt idx="148">
                  <c:v>4.1751054190061554</c:v>
                </c:pt>
                <c:pt idx="149">
                  <c:v>4.1081696865689299</c:v>
                </c:pt>
                <c:pt idx="150">
                  <c:v>3.699817106097973</c:v>
                </c:pt>
                <c:pt idx="151">
                  <c:v>3.6831393740244751</c:v>
                </c:pt>
                <c:pt idx="152">
                  <c:v>3.0315786387840373</c:v>
                </c:pt>
                <c:pt idx="153">
                  <c:v>3.189551875355086</c:v>
                </c:pt>
                <c:pt idx="154">
                  <c:v>2.6946562300431749</c:v>
                </c:pt>
                <c:pt idx="155">
                  <c:v>2.697212955747271</c:v>
                </c:pt>
                <c:pt idx="156">
                  <c:v>3.1318575038733836</c:v>
                </c:pt>
                <c:pt idx="157">
                  <c:v>2.8819309718446782</c:v>
                </c:pt>
                <c:pt idx="158">
                  <c:v>3.2838687181585469</c:v>
                </c:pt>
                <c:pt idx="159">
                  <c:v>3.1642769528743151</c:v>
                </c:pt>
                <c:pt idx="160">
                  <c:v>3.1366102265086182</c:v>
                </c:pt>
                <c:pt idx="161">
                  <c:v>3.092766978119438</c:v>
                </c:pt>
                <c:pt idx="162">
                  <c:v>3.0468579647897478</c:v>
                </c:pt>
                <c:pt idx="163">
                  <c:v>2.7740155726072713</c:v>
                </c:pt>
                <c:pt idx="164">
                  <c:v>3.778504325473941</c:v>
                </c:pt>
                <c:pt idx="165">
                  <c:v>4.2426958339007736</c:v>
                </c:pt>
                <c:pt idx="166">
                  <c:v>4.12471835229909</c:v>
                </c:pt>
                <c:pt idx="167">
                  <c:v>4.7300647140109637</c:v>
                </c:pt>
                <c:pt idx="168">
                  <c:v>4.8533734436149505</c:v>
                </c:pt>
                <c:pt idx="169">
                  <c:v>4.6348022446385588</c:v>
                </c:pt>
                <c:pt idx="170">
                  <c:v>4.7335692092396631</c:v>
                </c:pt>
                <c:pt idx="171">
                  <c:v>4.737708144868261</c:v>
                </c:pt>
                <c:pt idx="172">
                  <c:v>4.2936477236763775</c:v>
                </c:pt>
                <c:pt idx="173">
                  <c:v>3.9734024851935175</c:v>
                </c:pt>
                <c:pt idx="174">
                  <c:v>4.5588487748385678</c:v>
                </c:pt>
                <c:pt idx="175">
                  <c:v>4.4417974356526724</c:v>
                </c:pt>
                <c:pt idx="176">
                  <c:v>5.2237395424610158</c:v>
                </c:pt>
                <c:pt idx="177">
                  <c:v>6.3147953245450941</c:v>
                </c:pt>
                <c:pt idx="178">
                  <c:v>5.9899224412667671</c:v>
                </c:pt>
                <c:pt idx="179">
                  <c:v>5.6814486244546121</c:v>
                </c:pt>
                <c:pt idx="180">
                  <c:v>6.3175250886622765</c:v>
                </c:pt>
                <c:pt idx="181">
                  <c:v>6.0163082804382331</c:v>
                </c:pt>
                <c:pt idx="182">
                  <c:v>5.4424466982369193</c:v>
                </c:pt>
                <c:pt idx="183">
                  <c:v>5.9146918665947128</c:v>
                </c:pt>
                <c:pt idx="184">
                  <c:v>6.0497187444572784</c:v>
                </c:pt>
                <c:pt idx="185">
                  <c:v>5.3841767208810367</c:v>
                </c:pt>
                <c:pt idx="186">
                  <c:v>5.8430617973102326</c:v>
                </c:pt>
                <c:pt idx="187">
                  <c:v>6.1660662629156722</c:v>
                </c:pt>
                <c:pt idx="188">
                  <c:v>5.6451622236499546</c:v>
                </c:pt>
                <c:pt idx="189">
                  <c:v>5.2727355194568712</c:v>
                </c:pt>
                <c:pt idx="190">
                  <c:v>5.245671150445145</c:v>
                </c:pt>
                <c:pt idx="191">
                  <c:v>4.8059268994532793</c:v>
                </c:pt>
                <c:pt idx="192">
                  <c:v>5.0382463227326184</c:v>
                </c:pt>
                <c:pt idx="193">
                  <c:v>4.9073975536876873</c:v>
                </c:pt>
                <c:pt idx="194">
                  <c:v>5.0426260399876917</c:v>
                </c:pt>
                <c:pt idx="195">
                  <c:v>4.9096938997136359</c:v>
                </c:pt>
                <c:pt idx="196">
                  <c:v>4.5509236683854031</c:v>
                </c:pt>
                <c:pt idx="197">
                  <c:v>4.8637425662122489</c:v>
                </c:pt>
                <c:pt idx="198">
                  <c:v>4.6358585255086249</c:v>
                </c:pt>
                <c:pt idx="199">
                  <c:v>4.8664714465831125</c:v>
                </c:pt>
                <c:pt idx="200">
                  <c:v>4.9490411493508573</c:v>
                </c:pt>
                <c:pt idx="201">
                  <c:v>4.8623430622975619</c:v>
                </c:pt>
                <c:pt idx="202">
                  <c:v>4.8389608064647565</c:v>
                </c:pt>
                <c:pt idx="203">
                  <c:v>5.1997592832691995</c:v>
                </c:pt>
                <c:pt idx="204">
                  <c:v>5.3817970718109951</c:v>
                </c:pt>
                <c:pt idx="205">
                  <c:v>5.0305916314313013</c:v>
                </c:pt>
                <c:pt idx="206">
                  <c:v>5.2662658836181375</c:v>
                </c:pt>
                <c:pt idx="207">
                  <c:v>5.1309286447068363</c:v>
                </c:pt>
                <c:pt idx="208">
                  <c:v>5.0610746237364523</c:v>
                </c:pt>
                <c:pt idx="209">
                  <c:v>5.2196299548574538</c:v>
                </c:pt>
                <c:pt idx="210">
                  <c:v>5.1016513598319495</c:v>
                </c:pt>
                <c:pt idx="211">
                  <c:v>5.1733937433009132</c:v>
                </c:pt>
                <c:pt idx="212">
                  <c:v>5.2172469901160765</c:v>
                </c:pt>
                <c:pt idx="213">
                  <c:v>5.0388228086995124</c:v>
                </c:pt>
                <c:pt idx="214">
                  <c:v>5.4265337245687588</c:v>
                </c:pt>
                <c:pt idx="215">
                  <c:v>5.736978762435756</c:v>
                </c:pt>
                <c:pt idx="216">
                  <c:v>5.2308730791259013</c:v>
                </c:pt>
                <c:pt idx="217">
                  <c:v>5.6797425313594978</c:v>
                </c:pt>
                <c:pt idx="218">
                  <c:v>4.1286430106215599</c:v>
                </c:pt>
                <c:pt idx="219">
                  <c:v>6.0318467396617272</c:v>
                </c:pt>
                <c:pt idx="220">
                  <c:v>5.4083200053472709</c:v>
                </c:pt>
                <c:pt idx="221">
                  <c:v>4.1155462905018831</c:v>
                </c:pt>
                <c:pt idx="222">
                  <c:v>4.9090863996592926</c:v>
                </c:pt>
                <c:pt idx="223">
                  <c:v>4.5072483684866418</c:v>
                </c:pt>
                <c:pt idx="224">
                  <c:v>5.7007168101780081</c:v>
                </c:pt>
                <c:pt idx="225">
                  <c:v>4.1064600927961621</c:v>
                </c:pt>
                <c:pt idx="226">
                  <c:v>4.6498350615450601</c:v>
                </c:pt>
                <c:pt idx="227">
                  <c:v>5.5778205704958417</c:v>
                </c:pt>
                <c:pt idx="228">
                  <c:v>4.8123800418018394</c:v>
                </c:pt>
                <c:pt idx="229">
                  <c:v>4.2849407034975098</c:v>
                </c:pt>
                <c:pt idx="230">
                  <c:v>4.4216193513726791</c:v>
                </c:pt>
                <c:pt idx="231">
                  <c:v>4.6146840427939111</c:v>
                </c:pt>
                <c:pt idx="232">
                  <c:v>4.5328294630154069</c:v>
                </c:pt>
                <c:pt idx="233">
                  <c:v>4.8328886884243518</c:v>
                </c:pt>
                <c:pt idx="234">
                  <c:v>5.1247579318716774</c:v>
                </c:pt>
                <c:pt idx="235">
                  <c:v>4.6212374446810935</c:v>
                </c:pt>
                <c:pt idx="236">
                  <c:v>4.5425159447540437</c:v>
                </c:pt>
                <c:pt idx="237">
                  <c:v>4.7459045035234073</c:v>
                </c:pt>
                <c:pt idx="238">
                  <c:v>4.5085817376192026</c:v>
                </c:pt>
                <c:pt idx="239">
                  <c:v>4.6672956153714864</c:v>
                </c:pt>
                <c:pt idx="240" formatCode="0.00_);[Red]\(0.00\)">
                  <c:v>4.7294608422593782</c:v>
                </c:pt>
                <c:pt idx="241" formatCode="0.00_);[Red]\(0.00\)">
                  <c:v>4.8361240238561418</c:v>
                </c:pt>
                <c:pt idx="242" formatCode="0.00_);[Red]\(0.00\)">
                  <c:v>4.7901623758420904</c:v>
                </c:pt>
                <c:pt idx="243" formatCode="0.00_);[Red]\(0.00\)">
                  <c:v>4.7733656597845897</c:v>
                </c:pt>
                <c:pt idx="244" formatCode="0.00_);[Red]\(0.00\)">
                  <c:v>4.6911654828238136</c:v>
                </c:pt>
                <c:pt idx="245" formatCode="0.00_);[Red]\(0.00\)">
                  <c:v>4.5883721672875311</c:v>
                </c:pt>
                <c:pt idx="246" formatCode="0.00_);[Red]\(0.00\)">
                  <c:v>4.6049679471984799</c:v>
                </c:pt>
                <c:pt idx="247" formatCode="0.00_);[Red]\(0.00\)">
                  <c:v>4.6341517832921664</c:v>
                </c:pt>
                <c:pt idx="248" formatCode="0.00_);[Red]\(0.00\)">
                  <c:v>4.5566692084067792</c:v>
                </c:pt>
                <c:pt idx="249" formatCode="0.00_);[Red]\(0.00\)">
                  <c:v>4.5498180910545152</c:v>
                </c:pt>
                <c:pt idx="250" formatCode="0.00_);[Red]\(0.00\)">
                  <c:v>4.8502965471632979</c:v>
                </c:pt>
                <c:pt idx="251" formatCode="0.00_);[Red]\(0.00\)">
                  <c:v>4.7340289649753871</c:v>
                </c:pt>
                <c:pt idx="252" formatCode="0.00_);[Red]\(0.00\)">
                  <c:v>4.8335165297770546</c:v>
                </c:pt>
                <c:pt idx="253" formatCode="0.00_);[Red]\(0.00\)">
                  <c:v>4.8658165645522757</c:v>
                </c:pt>
                <c:pt idx="254" formatCode="0.00_);[Red]\(0.00\)">
                  <c:v>4.66443001769081</c:v>
                </c:pt>
                <c:pt idx="255" formatCode="0.00_);[Red]\(0.00\)">
                  <c:v>5.0909701498286992</c:v>
                </c:pt>
                <c:pt idx="256" formatCode="0.00_);[Red]\(0.00\)">
                  <c:v>5.1639304639442507</c:v>
                </c:pt>
                <c:pt idx="257" formatCode="0.00_);[Red]\(0.00\)">
                  <c:v>5.343764289551074</c:v>
                </c:pt>
                <c:pt idx="258">
                  <c:v>5.3452682805360068</c:v>
                </c:pt>
                <c:pt idx="259">
                  <c:v>4.9581295030556776</c:v>
                </c:pt>
                <c:pt idx="260">
                  <c:v>5.3633087171096063</c:v>
                </c:pt>
                <c:pt idx="261">
                  <c:v>5.1782681673339166</c:v>
                </c:pt>
                <c:pt idx="262" formatCode="0.00_);[Red]\(0.00\)">
                  <c:v>5.5231683265535203</c:v>
                </c:pt>
                <c:pt idx="263" formatCode="0.00_);[Red]\(0.00\)">
                  <c:v>5.745886228177671</c:v>
                </c:pt>
                <c:pt idx="264" formatCode="0.00_);[Red]\(0.00\)">
                  <c:v>5.5413718799851113</c:v>
                </c:pt>
                <c:pt idx="265" formatCode="0.00_);[Red]\(0.00\)">
                  <c:v>5.8127200629881068</c:v>
                </c:pt>
                <c:pt idx="266" formatCode="0.00_);[Red]\(0.00\)">
                  <c:v>5.6193494688999071</c:v>
                </c:pt>
                <c:pt idx="267" formatCode="0.00_);[Red]\(0.00\)">
                  <c:v>5.4347019036992332</c:v>
                </c:pt>
                <c:pt idx="268" formatCode="0.00_);[Red]\(0.00\)">
                  <c:v>5.2123643936234005</c:v>
                </c:pt>
                <c:pt idx="269" formatCode="0.00_);[Red]\(0.00\)">
                  <c:v>5.0918210034011189</c:v>
                </c:pt>
                <c:pt idx="270" formatCode="0.00_);[Red]\(0.00\)">
                  <c:v>4.8796303396052245</c:v>
                </c:pt>
                <c:pt idx="271" formatCode="0.00_);[Red]\(0.00\)">
                  <c:v>5.0901734760018869</c:v>
                </c:pt>
                <c:pt idx="272" formatCode="0.00_);[Red]\(0.00\)">
                  <c:v>5.1550562341457269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4D-43CB-982D-0389141C3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83968"/>
        <c:axId val="836681224"/>
        <c:extLst/>
      </c:lineChart>
      <c:dateAx>
        <c:axId val="836683968"/>
        <c:scaling>
          <c:orientation val="minMax"/>
          <c:min val="45337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Offset val="100"/>
        <c:baseTimeUnit val="days"/>
      </c:dateAx>
      <c:valAx>
        <c:axId val="836681224"/>
        <c:scaling>
          <c:orientation val="minMax"/>
          <c:max val="8"/>
          <c:min val="4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521443072904677"/>
          <c:y val="3.9586494489124886E-2"/>
          <c:w val="0.84352186449084599"/>
          <c:h val="5.9770882352754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4698010580495836E-2"/>
          <c:y val="9.7358694824801029E-2"/>
          <c:w val="0.88098662057486721"/>
          <c:h val="0.64390973929209916"/>
        </c:manualLayout>
      </c:layout>
      <c:lineChart>
        <c:grouping val="standard"/>
        <c:varyColors val="0"/>
        <c:ser>
          <c:idx val="3"/>
          <c:order val="0"/>
          <c:tx>
            <c:strRef>
              <c:f>周度名义GDP!$I$21</c:f>
              <c:strCache>
                <c:ptCount val="1"/>
                <c:pt idx="0">
                  <c:v>名义GDP(周度)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square"/>
            <c:size val="3"/>
            <c:spPr>
              <a:solidFill>
                <a:srgbClr val="C00000"/>
              </a:solidFill>
              <a:ln>
                <a:noFill/>
              </a:ln>
            </c:spPr>
          </c:marker>
          <c:cat>
            <c:numRef>
              <c:f>周度名义GDP!$H$204:$H$307</c:f>
              <c:numCache>
                <c:formatCode>m/d/yyyy</c:formatCode>
                <c:ptCount val="104"/>
                <c:pt idx="0">
                  <c:v>44989</c:v>
                </c:pt>
                <c:pt idx="1">
                  <c:v>44996</c:v>
                </c:pt>
                <c:pt idx="2">
                  <c:v>45003</c:v>
                </c:pt>
                <c:pt idx="3">
                  <c:v>45010</c:v>
                </c:pt>
                <c:pt idx="4">
                  <c:v>45017</c:v>
                </c:pt>
                <c:pt idx="5">
                  <c:v>45024</c:v>
                </c:pt>
                <c:pt idx="6">
                  <c:v>45031</c:v>
                </c:pt>
                <c:pt idx="7">
                  <c:v>45038</c:v>
                </c:pt>
                <c:pt idx="8">
                  <c:v>45045</c:v>
                </c:pt>
                <c:pt idx="9">
                  <c:v>45052</c:v>
                </c:pt>
                <c:pt idx="10">
                  <c:v>45059</c:v>
                </c:pt>
                <c:pt idx="11">
                  <c:v>45066</c:v>
                </c:pt>
                <c:pt idx="12">
                  <c:v>45073</c:v>
                </c:pt>
                <c:pt idx="13">
                  <c:v>45080</c:v>
                </c:pt>
                <c:pt idx="14">
                  <c:v>45087</c:v>
                </c:pt>
                <c:pt idx="15">
                  <c:v>45094</c:v>
                </c:pt>
                <c:pt idx="16">
                  <c:v>45101</c:v>
                </c:pt>
                <c:pt idx="17">
                  <c:v>45108</c:v>
                </c:pt>
                <c:pt idx="18">
                  <c:v>45115</c:v>
                </c:pt>
                <c:pt idx="19">
                  <c:v>45122</c:v>
                </c:pt>
                <c:pt idx="20">
                  <c:v>45129</c:v>
                </c:pt>
                <c:pt idx="21">
                  <c:v>45136</c:v>
                </c:pt>
                <c:pt idx="22">
                  <c:v>45143</c:v>
                </c:pt>
                <c:pt idx="23">
                  <c:v>45150</c:v>
                </c:pt>
                <c:pt idx="24">
                  <c:v>45157</c:v>
                </c:pt>
                <c:pt idx="25">
                  <c:v>45164</c:v>
                </c:pt>
                <c:pt idx="26">
                  <c:v>45171</c:v>
                </c:pt>
                <c:pt idx="27">
                  <c:v>45178</c:v>
                </c:pt>
                <c:pt idx="28">
                  <c:v>45185</c:v>
                </c:pt>
                <c:pt idx="29">
                  <c:v>45192</c:v>
                </c:pt>
                <c:pt idx="30">
                  <c:v>45199</c:v>
                </c:pt>
                <c:pt idx="31">
                  <c:v>45206</c:v>
                </c:pt>
                <c:pt idx="32">
                  <c:v>45213</c:v>
                </c:pt>
                <c:pt idx="33">
                  <c:v>45220</c:v>
                </c:pt>
                <c:pt idx="34">
                  <c:v>45227</c:v>
                </c:pt>
                <c:pt idx="35">
                  <c:v>45234</c:v>
                </c:pt>
                <c:pt idx="36">
                  <c:v>45241</c:v>
                </c:pt>
                <c:pt idx="37">
                  <c:v>45248</c:v>
                </c:pt>
                <c:pt idx="38">
                  <c:v>45255</c:v>
                </c:pt>
                <c:pt idx="39">
                  <c:v>45262</c:v>
                </c:pt>
                <c:pt idx="40">
                  <c:v>45269</c:v>
                </c:pt>
                <c:pt idx="41">
                  <c:v>45276</c:v>
                </c:pt>
                <c:pt idx="42">
                  <c:v>45283</c:v>
                </c:pt>
                <c:pt idx="43">
                  <c:v>45290</c:v>
                </c:pt>
                <c:pt idx="44">
                  <c:v>45297</c:v>
                </c:pt>
                <c:pt idx="45">
                  <c:v>45304</c:v>
                </c:pt>
                <c:pt idx="46">
                  <c:v>45311</c:v>
                </c:pt>
                <c:pt idx="47">
                  <c:v>45318</c:v>
                </c:pt>
                <c:pt idx="48">
                  <c:v>45325</c:v>
                </c:pt>
                <c:pt idx="49">
                  <c:v>45332</c:v>
                </c:pt>
                <c:pt idx="50">
                  <c:v>45339</c:v>
                </c:pt>
                <c:pt idx="51">
                  <c:v>45346</c:v>
                </c:pt>
                <c:pt idx="52">
                  <c:v>45353</c:v>
                </c:pt>
                <c:pt idx="53">
                  <c:v>45360</c:v>
                </c:pt>
                <c:pt idx="54">
                  <c:v>45367</c:v>
                </c:pt>
                <c:pt idx="55">
                  <c:v>45374</c:v>
                </c:pt>
                <c:pt idx="56">
                  <c:v>45381</c:v>
                </c:pt>
                <c:pt idx="57">
                  <c:v>45388</c:v>
                </c:pt>
                <c:pt idx="58">
                  <c:v>45395</c:v>
                </c:pt>
                <c:pt idx="59">
                  <c:v>45402</c:v>
                </c:pt>
                <c:pt idx="60">
                  <c:v>45409</c:v>
                </c:pt>
                <c:pt idx="61">
                  <c:v>45416</c:v>
                </c:pt>
                <c:pt idx="62">
                  <c:v>45423</c:v>
                </c:pt>
                <c:pt idx="63">
                  <c:v>45430</c:v>
                </c:pt>
                <c:pt idx="64">
                  <c:v>45437</c:v>
                </c:pt>
                <c:pt idx="65">
                  <c:v>45444</c:v>
                </c:pt>
                <c:pt idx="66">
                  <c:v>45451</c:v>
                </c:pt>
                <c:pt idx="67">
                  <c:v>45458</c:v>
                </c:pt>
                <c:pt idx="68">
                  <c:v>45465</c:v>
                </c:pt>
                <c:pt idx="69">
                  <c:v>45472</c:v>
                </c:pt>
                <c:pt idx="70">
                  <c:v>45479</c:v>
                </c:pt>
                <c:pt idx="71">
                  <c:v>45486</c:v>
                </c:pt>
                <c:pt idx="72">
                  <c:v>45493</c:v>
                </c:pt>
                <c:pt idx="73">
                  <c:v>45500</c:v>
                </c:pt>
                <c:pt idx="74">
                  <c:v>45507</c:v>
                </c:pt>
                <c:pt idx="75">
                  <c:v>45514</c:v>
                </c:pt>
                <c:pt idx="76">
                  <c:v>45521</c:v>
                </c:pt>
                <c:pt idx="77">
                  <c:v>45528</c:v>
                </c:pt>
                <c:pt idx="78">
                  <c:v>45535</c:v>
                </c:pt>
                <c:pt idx="79">
                  <c:v>45542</c:v>
                </c:pt>
                <c:pt idx="80">
                  <c:v>45549</c:v>
                </c:pt>
                <c:pt idx="81">
                  <c:v>45556</c:v>
                </c:pt>
                <c:pt idx="82">
                  <c:v>45563</c:v>
                </c:pt>
                <c:pt idx="83">
                  <c:v>45570</c:v>
                </c:pt>
                <c:pt idx="84">
                  <c:v>45577</c:v>
                </c:pt>
                <c:pt idx="85">
                  <c:v>45584</c:v>
                </c:pt>
                <c:pt idx="86">
                  <c:v>45591</c:v>
                </c:pt>
                <c:pt idx="87">
                  <c:v>45598</c:v>
                </c:pt>
                <c:pt idx="88">
                  <c:v>45605</c:v>
                </c:pt>
                <c:pt idx="89">
                  <c:v>45612</c:v>
                </c:pt>
                <c:pt idx="90">
                  <c:v>45619</c:v>
                </c:pt>
                <c:pt idx="91">
                  <c:v>45626</c:v>
                </c:pt>
                <c:pt idx="92">
                  <c:v>45633</c:v>
                </c:pt>
                <c:pt idx="93">
                  <c:v>45640</c:v>
                </c:pt>
                <c:pt idx="94">
                  <c:v>45647</c:v>
                </c:pt>
                <c:pt idx="95">
                  <c:v>45654</c:v>
                </c:pt>
                <c:pt idx="96">
                  <c:v>45661</c:v>
                </c:pt>
                <c:pt idx="97">
                  <c:v>45668</c:v>
                </c:pt>
                <c:pt idx="98">
                  <c:v>45675</c:v>
                </c:pt>
                <c:pt idx="99">
                  <c:v>45682</c:v>
                </c:pt>
                <c:pt idx="100">
                  <c:v>45689</c:v>
                </c:pt>
                <c:pt idx="101">
                  <c:v>45696</c:v>
                </c:pt>
                <c:pt idx="102">
                  <c:v>45703</c:v>
                </c:pt>
              </c:numCache>
            </c:numRef>
          </c:cat>
          <c:val>
            <c:numRef>
              <c:f>周度名义GDP!$I$204:$I$307</c:f>
              <c:numCache>
                <c:formatCode>0.00</c:formatCode>
                <c:ptCount val="104"/>
                <c:pt idx="0">
                  <c:v>5.062527722074373</c:v>
                </c:pt>
                <c:pt idx="1">
                  <c:v>5.5883465242554902</c:v>
                </c:pt>
                <c:pt idx="2">
                  <c:v>6.2174146191617403</c:v>
                </c:pt>
                <c:pt idx="3">
                  <c:v>6.0252416255559087</c:v>
                </c:pt>
                <c:pt idx="4">
                  <c:v>5.4483160822957792</c:v>
                </c:pt>
                <c:pt idx="5">
                  <c:v>5.3697161145285071</c:v>
                </c:pt>
                <c:pt idx="6">
                  <c:v>5.6570976078585078</c:v>
                </c:pt>
                <c:pt idx="7">
                  <c:v>6.023685096828725</c:v>
                </c:pt>
                <c:pt idx="8">
                  <c:v>5.6837175422902781</c:v>
                </c:pt>
                <c:pt idx="9">
                  <c:v>6.8530913847566435</c:v>
                </c:pt>
                <c:pt idx="10">
                  <c:v>6.3899040211713647</c:v>
                </c:pt>
                <c:pt idx="11">
                  <c:v>5.9895655170196829</c:v>
                </c:pt>
                <c:pt idx="12">
                  <c:v>5.750128435704486</c:v>
                </c:pt>
                <c:pt idx="13">
                  <c:v>5.1275533832591345</c:v>
                </c:pt>
                <c:pt idx="14">
                  <c:v>4.5056589942732659</c:v>
                </c:pt>
                <c:pt idx="15">
                  <c:v>3.7616031059827519</c:v>
                </c:pt>
                <c:pt idx="16">
                  <c:v>3.6516649748867493</c:v>
                </c:pt>
                <c:pt idx="17">
                  <c:v>4.4222043510251199</c:v>
                </c:pt>
                <c:pt idx="18">
                  <c:v>2.3247276318494325</c:v>
                </c:pt>
                <c:pt idx="19">
                  <c:v>1.4726480091684935</c:v>
                </c:pt>
                <c:pt idx="20">
                  <c:v>1.5508191878312583</c:v>
                </c:pt>
                <c:pt idx="21">
                  <c:v>2.7923238165191329</c:v>
                </c:pt>
                <c:pt idx="22">
                  <c:v>2.4185257050848139</c:v>
                </c:pt>
                <c:pt idx="23">
                  <c:v>2.4555974416599442</c:v>
                </c:pt>
                <c:pt idx="24">
                  <c:v>2.7654893628419384</c:v>
                </c:pt>
                <c:pt idx="25">
                  <c:v>3.0951451568781563</c:v>
                </c:pt>
                <c:pt idx="26">
                  <c:v>4.3412915124662295</c:v>
                </c:pt>
                <c:pt idx="27">
                  <c:v>4.6606047195560212</c:v>
                </c:pt>
                <c:pt idx="28">
                  <c:v>5.0372391016435296</c:v>
                </c:pt>
                <c:pt idx="29">
                  <c:v>5.4471382386602345</c:v>
                </c:pt>
                <c:pt idx="30">
                  <c:v>5.0150741649818089</c:v>
                </c:pt>
                <c:pt idx="31">
                  <c:v>5.1945979487607943</c:v>
                </c:pt>
                <c:pt idx="32">
                  <c:v>4.7887506821293728</c:v>
                </c:pt>
                <c:pt idx="33">
                  <c:v>5.6616461392060211</c:v>
                </c:pt>
                <c:pt idx="34">
                  <c:v>4.9903627107027848</c:v>
                </c:pt>
                <c:pt idx="35">
                  <c:v>4.5652988247861526</c:v>
                </c:pt>
                <c:pt idx="36">
                  <c:v>4.9031254657351742</c:v>
                </c:pt>
                <c:pt idx="37">
                  <c:v>5.6958348390313684</c:v>
                </c:pt>
                <c:pt idx="38">
                  <c:v>5.491901905469085</c:v>
                </c:pt>
                <c:pt idx="39">
                  <c:v>4.9474543316855559</c:v>
                </c:pt>
                <c:pt idx="40">
                  <c:v>4.7498801849645158</c:v>
                </c:pt>
                <c:pt idx="41">
                  <c:v>4.4854600260861579</c:v>
                </c:pt>
                <c:pt idx="42">
                  <c:v>4.5045110200552774</c:v>
                </c:pt>
                <c:pt idx="43">
                  <c:v>4.3977662144062171</c:v>
                </c:pt>
                <c:pt idx="44">
                  <c:v>3.4994983272953002</c:v>
                </c:pt>
                <c:pt idx="45">
                  <c:v>3.3979496677903995</c:v>
                </c:pt>
                <c:pt idx="46">
                  <c:v>3.4009157242951362</c:v>
                </c:pt>
                <c:pt idx="47">
                  <c:v>3.6379123550001053</c:v>
                </c:pt>
                <c:pt idx="48">
                  <c:v>4.5991576741193807</c:v>
                </c:pt>
                <c:pt idx="49">
                  <c:v>4.8958242087992074</c:v>
                </c:pt>
                <c:pt idx="50">
                  <c:v>4.4966073769293908</c:v>
                </c:pt>
                <c:pt idx="51">
                  <c:v>4.2753413157153952</c:v>
                </c:pt>
                <c:pt idx="52">
                  <c:v>3.4480309744689861</c:v>
                </c:pt>
                <c:pt idx="53">
                  <c:v>3.5263536163919507</c:v>
                </c:pt>
                <c:pt idx="54">
                  <c:v>3.886536287348644</c:v>
                </c:pt>
                <c:pt idx="55">
                  <c:v>3.6113909188607844</c:v>
                </c:pt>
                <c:pt idx="56">
                  <c:v>3.6173840783271429</c:v>
                </c:pt>
                <c:pt idx="57">
                  <c:v>3.9232345303112406</c:v>
                </c:pt>
                <c:pt idx="58">
                  <c:v>4.146390464563984</c:v>
                </c:pt>
                <c:pt idx="59">
                  <c:v>4.0833737966790862</c:v>
                </c:pt>
                <c:pt idx="60">
                  <c:v>3.6472377110292187</c:v>
                </c:pt>
                <c:pt idx="61">
                  <c:v>3.7902227497677767</c:v>
                </c:pt>
                <c:pt idx="62">
                  <c:v>3.9728189621221062</c:v>
                </c:pt>
                <c:pt idx="63">
                  <c:v>3.5345099291448303</c:v>
                </c:pt>
                <c:pt idx="64">
                  <c:v>3.586184869272484</c:v>
                </c:pt>
                <c:pt idx="65">
                  <c:v>3.8407128692840704</c:v>
                </c:pt>
                <c:pt idx="66">
                  <c:v>3.9394813196025078</c:v>
                </c:pt>
                <c:pt idx="67">
                  <c:v>4.2315977851719948</c:v>
                </c:pt>
                <c:pt idx="68">
                  <c:v>3.9339482266689569</c:v>
                </c:pt>
                <c:pt idx="69">
                  <c:v>4.0305171742790424</c:v>
                </c:pt>
                <c:pt idx="70">
                  <c:v>4.4768077239315422</c:v>
                </c:pt>
                <c:pt idx="71">
                  <c:v>4.5485222416452284</c:v>
                </c:pt>
                <c:pt idx="72">
                  <c:v>4.4733051697860029</c:v>
                </c:pt>
                <c:pt idx="73">
                  <c:v>4.3560456765115445</c:v>
                </c:pt>
                <c:pt idx="74">
                  <c:v>4.3938058298954754</c:v>
                </c:pt>
                <c:pt idx="75">
                  <c:v>4.3910790934497506</c:v>
                </c:pt>
                <c:pt idx="76">
                  <c:v>4.3387571272721104</c:v>
                </c:pt>
                <c:pt idx="77">
                  <c:v>4.1312105626343891</c:v>
                </c:pt>
                <c:pt idx="78">
                  <c:v>3.9787091494648319</c:v>
                </c:pt>
                <c:pt idx="79">
                  <c:v>3.4554787703252976</c:v>
                </c:pt>
                <c:pt idx="80">
                  <c:v>3.8151028825300797</c:v>
                </c:pt>
                <c:pt idx="81">
                  <c:v>3.79399718533237</c:v>
                </c:pt>
                <c:pt idx="82">
                  <c:v>3.7787127358229178</c:v>
                </c:pt>
                <c:pt idx="83">
                  <c:v>4.0727976141116757</c:v>
                </c:pt>
                <c:pt idx="84">
                  <c:v>3.6453570790172436</c:v>
                </c:pt>
                <c:pt idx="85">
                  <c:v>4.1190274186814682</c:v>
                </c:pt>
                <c:pt idx="86">
                  <c:v>4.1880148708089502</c:v>
                </c:pt>
                <c:pt idx="87">
                  <c:v>4.122867281133785</c:v>
                </c:pt>
                <c:pt idx="88">
                  <c:v>4.2085493088562682</c:v>
                </c:pt>
                <c:pt idx="89">
                  <c:v>3.8878708471757464</c:v>
                </c:pt>
                <c:pt idx="90">
                  <c:v>4.3517030788533138</c:v>
                </c:pt>
                <c:pt idx="91">
                  <c:v>4.4136439258904252</c:v>
                </c:pt>
                <c:pt idx="92" formatCode="0.00_);[Red]\(0.00\)">
                  <c:v>4.7524160993901559</c:v>
                </c:pt>
                <c:pt idx="93" formatCode="0.00_);[Red]\(0.00\)">
                  <c:v>4.960389811252206</c:v>
                </c:pt>
                <c:pt idx="94" formatCode="0.00_);[Red]\(0.00\)">
                  <c:v>4.7403015233288723</c:v>
                </c:pt>
                <c:pt idx="95" formatCode="0.00_);[Red]\(0.00\)">
                  <c:v>4.9295318551452505</c:v>
                </c:pt>
                <c:pt idx="96" formatCode="0.00_);[Red]\(0.00\)">
                  <c:v>4.9919146853124152</c:v>
                </c:pt>
                <c:pt idx="97" formatCode="0.00_);[Red]\(0.00\)">
                  <c:v>4.8577995633649653</c:v>
                </c:pt>
                <c:pt idx="98" formatCode="0.00_);[Red]\(0.00\)">
                  <c:v>4.6627486511542928</c:v>
                </c:pt>
                <c:pt idx="99">
                  <c:v>4.5264538722412428</c:v>
                </c:pt>
                <c:pt idx="100">
                  <c:v>4.3761431845566046</c:v>
                </c:pt>
                <c:pt idx="101">
                  <c:v>4.4006238326762972</c:v>
                </c:pt>
                <c:pt idx="102">
                  <c:v>4.44519701167577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3-4BC8-AD47-B7D62BC8E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83968"/>
        <c:axId val="836681224"/>
      </c:lineChart>
      <c:dateAx>
        <c:axId val="836683968"/>
        <c:scaling>
          <c:orientation val="minMax"/>
          <c:max val="45703"/>
          <c:min val="45337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Offset val="100"/>
        <c:baseTimeUnit val="days"/>
        <c:minorUnit val="20"/>
        <c:minorTimeUnit val="days"/>
      </c:dateAx>
      <c:valAx>
        <c:axId val="836681224"/>
        <c:scaling>
          <c:orientation val="minMax"/>
          <c:max val="6"/>
          <c:min val="3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994974307819352"/>
          <c:y val="3.5266794658186523E-2"/>
          <c:w val="0.71940727417380168"/>
          <c:h val="0.19472256411101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7589058106295469E-2"/>
          <c:y val="0.11223839561491278"/>
          <c:w val="0.93160560642437518"/>
          <c:h val="0.68501488490576723"/>
        </c:manualLayout>
      </c:layout>
      <c:lineChart>
        <c:grouping val="standard"/>
        <c:varyColors val="0"/>
        <c:ser>
          <c:idx val="1"/>
          <c:order val="0"/>
          <c:tx>
            <c:strRef>
              <c:f>月度名义GDP!$E$19</c:f>
              <c:strCache>
                <c:ptCount val="1"/>
                <c:pt idx="0">
                  <c:v>月度实际GDP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月度名义GDP!$A$420:$A$445</c:f>
              <c:numCache>
                <c:formatCode>yyyy\-mm</c:formatCode>
                <c:ptCount val="26"/>
                <c:pt idx="0">
                  <c:v>44957</c:v>
                </c:pt>
                <c:pt idx="1">
                  <c:v>44985</c:v>
                </c:pt>
                <c:pt idx="2">
                  <c:v>45016</c:v>
                </c:pt>
                <c:pt idx="3">
                  <c:v>45046</c:v>
                </c:pt>
                <c:pt idx="4">
                  <c:v>45077</c:v>
                </c:pt>
                <c:pt idx="5">
                  <c:v>45107</c:v>
                </c:pt>
                <c:pt idx="6">
                  <c:v>45138</c:v>
                </c:pt>
                <c:pt idx="7">
                  <c:v>45169</c:v>
                </c:pt>
                <c:pt idx="8">
                  <c:v>45199</c:v>
                </c:pt>
                <c:pt idx="9">
                  <c:v>45230</c:v>
                </c:pt>
                <c:pt idx="10">
                  <c:v>45260</c:v>
                </c:pt>
                <c:pt idx="11">
                  <c:v>45291</c:v>
                </c:pt>
                <c:pt idx="12">
                  <c:v>45322</c:v>
                </c:pt>
                <c:pt idx="13">
                  <c:v>45351</c:v>
                </c:pt>
                <c:pt idx="14">
                  <c:v>45382</c:v>
                </c:pt>
                <c:pt idx="15">
                  <c:v>45412</c:v>
                </c:pt>
                <c:pt idx="16">
                  <c:v>45443</c:v>
                </c:pt>
                <c:pt idx="17">
                  <c:v>45473</c:v>
                </c:pt>
                <c:pt idx="18">
                  <c:v>45504</c:v>
                </c:pt>
                <c:pt idx="19">
                  <c:v>45535</c:v>
                </c:pt>
                <c:pt idx="20">
                  <c:v>45565</c:v>
                </c:pt>
                <c:pt idx="21">
                  <c:v>45596</c:v>
                </c:pt>
                <c:pt idx="22">
                  <c:v>45626</c:v>
                </c:pt>
                <c:pt idx="23">
                  <c:v>45657</c:v>
                </c:pt>
                <c:pt idx="24">
                  <c:v>45688</c:v>
                </c:pt>
                <c:pt idx="25">
                  <c:v>45716</c:v>
                </c:pt>
              </c:numCache>
            </c:numRef>
          </c:cat>
          <c:val>
            <c:numRef>
              <c:f>月度名义GDP!$E$420:$E$445</c:f>
              <c:numCache>
                <c:formatCode>0.0</c:formatCode>
                <c:ptCount val="26"/>
                <c:pt idx="0">
                  <c:v>3.349954733333333</c:v>
                </c:pt>
                <c:pt idx="1">
                  <c:v>4.2235619333333334</c:v>
                </c:pt>
                <c:pt idx="2">
                  <c:v>5.9264833333333327</c:v>
                </c:pt>
                <c:pt idx="3">
                  <c:v>7.8281086666666662</c:v>
                </c:pt>
                <c:pt idx="4">
                  <c:v>6.3321697666666665</c:v>
                </c:pt>
                <c:pt idx="5">
                  <c:v>4.7397215666666668</c:v>
                </c:pt>
                <c:pt idx="6">
                  <c:v>3.8711296000000006</c:v>
                </c:pt>
                <c:pt idx="7">
                  <c:v>5.2238012999999999</c:v>
                </c:pt>
                <c:pt idx="8">
                  <c:v>5.6050690999999997</c:v>
                </c:pt>
                <c:pt idx="9">
                  <c:v>4.6748791166666663</c:v>
                </c:pt>
                <c:pt idx="10">
                  <c:v>5.5909057666666673</c:v>
                </c:pt>
                <c:pt idx="11">
                  <c:v>5.3342151166666678</c:v>
                </c:pt>
                <c:pt idx="12">
                  <c:v>6.3</c:v>
                </c:pt>
                <c:pt idx="13">
                  <c:v>5.0999999999999996</c:v>
                </c:pt>
                <c:pt idx="14">
                  <c:v>4.4163702149999997</c:v>
                </c:pt>
                <c:pt idx="15" formatCode="#,##0.00_ ">
                  <c:v>4.5870539949999989</c:v>
                </c:pt>
                <c:pt idx="16" formatCode="#,##0.00_ ">
                  <c:v>4.7764252549999986</c:v>
                </c:pt>
                <c:pt idx="17" formatCode="#,##0.00_ ">
                  <c:v>4.8048151799999994</c:v>
                </c:pt>
                <c:pt idx="18" formatCode="#,##0.00_ ">
                  <c:v>4.6729541000000001</c:v>
                </c:pt>
                <c:pt idx="19" formatCode="#,##0.00_ ">
                  <c:v>4.4447464499999993</c:v>
                </c:pt>
                <c:pt idx="20" formatCode="#,##0.00_ ">
                  <c:v>4.7887418049999999</c:v>
                </c:pt>
                <c:pt idx="21" formatCode="#,##0.00_ ">
                  <c:v>5.0398978499999991</c:v>
                </c:pt>
                <c:pt idx="22" formatCode="#,##0.00_ ">
                  <c:v>5.0744521499999999</c:v>
                </c:pt>
                <c:pt idx="23" formatCode="#,##0.00_ ">
                  <c:v>5.4955992550000001</c:v>
                </c:pt>
                <c:pt idx="24" formatCode="0.00">
                  <c:v>5.2279218054999994</c:v>
                </c:pt>
                <c:pt idx="25" formatCode="0.00">
                  <c:v>5.3036189414999999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81-4846-B8AB-9F27F721E6E7}"/>
            </c:ext>
          </c:extLst>
        </c:ser>
        <c:ser>
          <c:idx val="2"/>
          <c:order val="1"/>
          <c:tx>
            <c:strRef>
              <c:f>月度名义GDP!$F$19</c:f>
              <c:strCache>
                <c:ptCount val="1"/>
                <c:pt idx="0">
                  <c:v>月度名义GDP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月度名义GDP!$A$420:$A$445</c:f>
              <c:numCache>
                <c:formatCode>yyyy\-mm</c:formatCode>
                <c:ptCount val="26"/>
                <c:pt idx="0">
                  <c:v>44957</c:v>
                </c:pt>
                <c:pt idx="1">
                  <c:v>44985</c:v>
                </c:pt>
                <c:pt idx="2">
                  <c:v>45016</c:v>
                </c:pt>
                <c:pt idx="3">
                  <c:v>45046</c:v>
                </c:pt>
                <c:pt idx="4">
                  <c:v>45077</c:v>
                </c:pt>
                <c:pt idx="5">
                  <c:v>45107</c:v>
                </c:pt>
                <c:pt idx="6">
                  <c:v>45138</c:v>
                </c:pt>
                <c:pt idx="7">
                  <c:v>45169</c:v>
                </c:pt>
                <c:pt idx="8">
                  <c:v>45199</c:v>
                </c:pt>
                <c:pt idx="9">
                  <c:v>45230</c:v>
                </c:pt>
                <c:pt idx="10">
                  <c:v>45260</c:v>
                </c:pt>
                <c:pt idx="11">
                  <c:v>45291</c:v>
                </c:pt>
                <c:pt idx="12">
                  <c:v>45322</c:v>
                </c:pt>
                <c:pt idx="13">
                  <c:v>45351</c:v>
                </c:pt>
                <c:pt idx="14">
                  <c:v>45382</c:v>
                </c:pt>
                <c:pt idx="15">
                  <c:v>45412</c:v>
                </c:pt>
                <c:pt idx="16">
                  <c:v>45443</c:v>
                </c:pt>
                <c:pt idx="17">
                  <c:v>45473</c:v>
                </c:pt>
                <c:pt idx="18">
                  <c:v>45504</c:v>
                </c:pt>
                <c:pt idx="19">
                  <c:v>45535</c:v>
                </c:pt>
                <c:pt idx="20">
                  <c:v>45565</c:v>
                </c:pt>
                <c:pt idx="21">
                  <c:v>45596</c:v>
                </c:pt>
                <c:pt idx="22">
                  <c:v>45626</c:v>
                </c:pt>
                <c:pt idx="23">
                  <c:v>45657</c:v>
                </c:pt>
                <c:pt idx="24">
                  <c:v>45688</c:v>
                </c:pt>
                <c:pt idx="25">
                  <c:v>45716</c:v>
                </c:pt>
              </c:numCache>
            </c:numRef>
          </c:cat>
          <c:val>
            <c:numRef>
              <c:f>月度名义GDP!$F$420:$F$445</c:f>
              <c:numCache>
                <c:formatCode>0.0</c:formatCode>
                <c:ptCount val="26"/>
                <c:pt idx="0">
                  <c:v>4.6864991234684439</c:v>
                </c:pt>
                <c:pt idx="1">
                  <c:v>4.7887760873407004</c:v>
                </c:pt>
                <c:pt idx="2">
                  <c:v>5.6659655968450808</c:v>
                </c:pt>
                <c:pt idx="3">
                  <c:v>5.6365064887603591</c:v>
                </c:pt>
                <c:pt idx="4">
                  <c:v>6.0220485483822621</c:v>
                </c:pt>
                <c:pt idx="5">
                  <c:v>4.2937369618854042</c:v>
                </c:pt>
                <c:pt idx="6">
                  <c:v>2.5125445992786877</c:v>
                </c:pt>
                <c:pt idx="7">
                  <c:v>2.7054162965967974</c:v>
                </c:pt>
                <c:pt idx="8">
                  <c:v>4.9002695474615638</c:v>
                </c:pt>
                <c:pt idx="9">
                  <c:v>5.1300863291561551</c:v>
                </c:pt>
                <c:pt idx="10">
                  <c:v>5.1293047491449126</c:v>
                </c:pt>
                <c:pt idx="11">
                  <c:v>4.6170143554395455</c:v>
                </c:pt>
                <c:pt idx="12">
                  <c:v>4.3899999999999997</c:v>
                </c:pt>
                <c:pt idx="13">
                  <c:v>4.63</c:v>
                </c:pt>
                <c:pt idx="14">
                  <c:v>3.2563702149999996</c:v>
                </c:pt>
                <c:pt idx="15" formatCode="#,##0.00_ ">
                  <c:v>3.8473690995443572</c:v>
                </c:pt>
                <c:pt idx="16" formatCode="#,##0.00_ ">
                  <c:v>4.2601907595443569</c:v>
                </c:pt>
                <c:pt idx="17" formatCode="#,##0.00_ ">
                  <c:v>4.1413391845443579</c:v>
                </c:pt>
                <c:pt idx="18" formatCode="#,##0.00_ ">
                  <c:v>4.361277750640336</c:v>
                </c:pt>
                <c:pt idx="19" formatCode="#,##0.00_ ">
                  <c:v>3.9747464499999996</c:v>
                </c:pt>
                <c:pt idx="20" formatCode="#,##0.00_ ">
                  <c:v>3.7428149556403358</c:v>
                </c:pt>
                <c:pt idx="21" formatCode="#,##0.00_ ">
                  <c:v>3.8898978499999992</c:v>
                </c:pt>
                <c:pt idx="22" formatCode="#,##0.00_ ">
                  <c:v>4.0044521499999997</c:v>
                </c:pt>
                <c:pt idx="23" formatCode="#,##0.00_ ">
                  <c:v>4.6854724528530189</c:v>
                </c:pt>
                <c:pt idx="24" formatCode="0.00">
                  <c:v>4.6623633054999996</c:v>
                </c:pt>
                <c:pt idx="25" formatCode="0.00">
                  <c:v>4.5912975715000002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481-4846-B8AB-9F27F721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683968"/>
        <c:axId val="836681224"/>
      </c:lineChart>
      <c:dateAx>
        <c:axId val="836683968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Offset val="100"/>
        <c:baseTimeUnit val="months"/>
      </c:dateAx>
      <c:valAx>
        <c:axId val="83668122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602941100243105"/>
          <c:y val="2.2177493974749468E-2"/>
          <c:w val="0.78619410610694651"/>
          <c:h val="0.17067700337619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127216772947019E-2"/>
          <c:y val="7.2249562554680666E-2"/>
          <c:w val="0.8580465665607635"/>
          <c:h val="0.73026943314550141"/>
        </c:manualLayout>
      </c:layout>
      <c:lineChart>
        <c:grouping val="standard"/>
        <c:varyColors val="0"/>
        <c:ser>
          <c:idx val="1"/>
          <c:order val="0"/>
          <c:tx>
            <c:strRef>
              <c:f>月度实际GDP!$B$4:$B$5</c:f>
              <c:strCache>
                <c:ptCount val="2"/>
                <c:pt idx="0">
                  <c:v>方法一：(工增、服务业)</c:v>
                </c:pt>
                <c:pt idx="1">
                  <c:v>GDP月度指数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月度实际GDP!$A$6:$A$301</c:f>
              <c:strCache>
                <c:ptCount val="296"/>
                <c:pt idx="0">
                  <c:v>1999-02</c:v>
                </c:pt>
                <c:pt idx="1">
                  <c:v>1999-03</c:v>
                </c:pt>
                <c:pt idx="2">
                  <c:v>1999-04</c:v>
                </c:pt>
                <c:pt idx="3">
                  <c:v>1999-05</c:v>
                </c:pt>
                <c:pt idx="4">
                  <c:v>1999-06</c:v>
                </c:pt>
                <c:pt idx="5">
                  <c:v>1999-07</c:v>
                </c:pt>
                <c:pt idx="6">
                  <c:v>1999-08</c:v>
                </c:pt>
                <c:pt idx="7">
                  <c:v>1999-09</c:v>
                </c:pt>
                <c:pt idx="8">
                  <c:v>1999-10</c:v>
                </c:pt>
                <c:pt idx="9">
                  <c:v>1999-11</c:v>
                </c:pt>
                <c:pt idx="10">
                  <c:v>1999-12</c:v>
                </c:pt>
                <c:pt idx="11">
                  <c:v>2000-01</c:v>
                </c:pt>
                <c:pt idx="12">
                  <c:v>error:Parse data error</c:v>
                </c:pt>
                <c:pt idx="13">
                  <c:v>2000-03</c:v>
                </c:pt>
                <c:pt idx="14">
                  <c:v>2000-04</c:v>
                </c:pt>
                <c:pt idx="15">
                  <c:v>2000-05</c:v>
                </c:pt>
                <c:pt idx="16">
                  <c:v>2000-06</c:v>
                </c:pt>
                <c:pt idx="17">
                  <c:v>2000-07</c:v>
                </c:pt>
                <c:pt idx="18">
                  <c:v>2000-08</c:v>
                </c:pt>
                <c:pt idx="19">
                  <c:v>2000-09</c:v>
                </c:pt>
                <c:pt idx="20">
                  <c:v>2000-10</c:v>
                </c:pt>
                <c:pt idx="21">
                  <c:v>2000-11</c:v>
                </c:pt>
                <c:pt idx="22">
                  <c:v>2000-12</c:v>
                </c:pt>
                <c:pt idx="23">
                  <c:v>2001-01</c:v>
                </c:pt>
                <c:pt idx="24">
                  <c:v>2001-02</c:v>
                </c:pt>
                <c:pt idx="25">
                  <c:v>2001-03</c:v>
                </c:pt>
                <c:pt idx="26">
                  <c:v>2001-04</c:v>
                </c:pt>
                <c:pt idx="27">
                  <c:v>2001-05</c:v>
                </c:pt>
                <c:pt idx="28">
                  <c:v>2001-06</c:v>
                </c:pt>
                <c:pt idx="29">
                  <c:v>2001-07</c:v>
                </c:pt>
                <c:pt idx="30">
                  <c:v>2001-08</c:v>
                </c:pt>
                <c:pt idx="31">
                  <c:v>2001-09</c:v>
                </c:pt>
                <c:pt idx="32">
                  <c:v>2001-10</c:v>
                </c:pt>
                <c:pt idx="33">
                  <c:v>2001-11</c:v>
                </c:pt>
                <c:pt idx="34">
                  <c:v>2001-12</c:v>
                </c:pt>
                <c:pt idx="35">
                  <c:v>2002-01</c:v>
                </c:pt>
                <c:pt idx="36">
                  <c:v>2002-02</c:v>
                </c:pt>
                <c:pt idx="37">
                  <c:v>2002-03</c:v>
                </c:pt>
                <c:pt idx="38">
                  <c:v>2002-04</c:v>
                </c:pt>
                <c:pt idx="39">
                  <c:v>2002-05</c:v>
                </c:pt>
                <c:pt idx="40">
                  <c:v>2002-06</c:v>
                </c:pt>
                <c:pt idx="41">
                  <c:v>2002-07</c:v>
                </c:pt>
                <c:pt idx="42">
                  <c:v>2002-08</c:v>
                </c:pt>
                <c:pt idx="43">
                  <c:v>2002-09</c:v>
                </c:pt>
                <c:pt idx="44">
                  <c:v>2002-10</c:v>
                </c:pt>
                <c:pt idx="45">
                  <c:v>2002-11</c:v>
                </c:pt>
                <c:pt idx="46">
                  <c:v>2002-12</c:v>
                </c:pt>
                <c:pt idx="47">
                  <c:v>2003-01</c:v>
                </c:pt>
                <c:pt idx="48">
                  <c:v>2003-02</c:v>
                </c:pt>
                <c:pt idx="49">
                  <c:v>2003-03</c:v>
                </c:pt>
                <c:pt idx="50">
                  <c:v>2003-04</c:v>
                </c:pt>
                <c:pt idx="51">
                  <c:v>2003-05</c:v>
                </c:pt>
                <c:pt idx="52">
                  <c:v>2003-06</c:v>
                </c:pt>
                <c:pt idx="53">
                  <c:v>2003-07</c:v>
                </c:pt>
                <c:pt idx="54">
                  <c:v>2003-08</c:v>
                </c:pt>
                <c:pt idx="55">
                  <c:v>2003-09</c:v>
                </c:pt>
                <c:pt idx="56">
                  <c:v>2003-10</c:v>
                </c:pt>
                <c:pt idx="57">
                  <c:v>2003-11</c:v>
                </c:pt>
                <c:pt idx="58">
                  <c:v>2003-12</c:v>
                </c:pt>
                <c:pt idx="59">
                  <c:v>2004-01</c:v>
                </c:pt>
                <c:pt idx="60">
                  <c:v>2004-02</c:v>
                </c:pt>
                <c:pt idx="61">
                  <c:v>2004-03</c:v>
                </c:pt>
                <c:pt idx="62">
                  <c:v>2004-04</c:v>
                </c:pt>
                <c:pt idx="63">
                  <c:v>2004-05</c:v>
                </c:pt>
                <c:pt idx="64">
                  <c:v>2004-06</c:v>
                </c:pt>
                <c:pt idx="65">
                  <c:v>2004-07</c:v>
                </c:pt>
                <c:pt idx="66">
                  <c:v>2004-08</c:v>
                </c:pt>
                <c:pt idx="67">
                  <c:v>2004-09</c:v>
                </c:pt>
                <c:pt idx="68">
                  <c:v>2004-10</c:v>
                </c:pt>
                <c:pt idx="69">
                  <c:v>2004-11</c:v>
                </c:pt>
                <c:pt idx="70">
                  <c:v>2004-12</c:v>
                </c:pt>
                <c:pt idx="71">
                  <c:v>2005-01</c:v>
                </c:pt>
                <c:pt idx="72">
                  <c:v>2005-02</c:v>
                </c:pt>
                <c:pt idx="73">
                  <c:v>2005-03</c:v>
                </c:pt>
                <c:pt idx="74">
                  <c:v>2005-04</c:v>
                </c:pt>
                <c:pt idx="75">
                  <c:v>2005-05</c:v>
                </c:pt>
                <c:pt idx="76">
                  <c:v>2005-06</c:v>
                </c:pt>
                <c:pt idx="77">
                  <c:v>2005-07</c:v>
                </c:pt>
                <c:pt idx="78">
                  <c:v>2005-08</c:v>
                </c:pt>
                <c:pt idx="79">
                  <c:v>2005-09</c:v>
                </c:pt>
                <c:pt idx="80">
                  <c:v>2005-10</c:v>
                </c:pt>
                <c:pt idx="81">
                  <c:v>2005-11</c:v>
                </c:pt>
                <c:pt idx="82">
                  <c:v>2005-12</c:v>
                </c:pt>
                <c:pt idx="83">
                  <c:v>2006-01</c:v>
                </c:pt>
                <c:pt idx="84">
                  <c:v>2006-02</c:v>
                </c:pt>
                <c:pt idx="85">
                  <c:v>2006-03</c:v>
                </c:pt>
                <c:pt idx="86">
                  <c:v>2006-04</c:v>
                </c:pt>
                <c:pt idx="87">
                  <c:v>2006-05</c:v>
                </c:pt>
                <c:pt idx="88">
                  <c:v>2006-06</c:v>
                </c:pt>
                <c:pt idx="89">
                  <c:v>2006-07</c:v>
                </c:pt>
                <c:pt idx="90">
                  <c:v>2006-08</c:v>
                </c:pt>
                <c:pt idx="91">
                  <c:v>2006-09</c:v>
                </c:pt>
                <c:pt idx="92">
                  <c:v>2006-10</c:v>
                </c:pt>
                <c:pt idx="93">
                  <c:v>2006-11</c:v>
                </c:pt>
                <c:pt idx="94">
                  <c:v>2006-12</c:v>
                </c:pt>
                <c:pt idx="95">
                  <c:v>2007-01</c:v>
                </c:pt>
                <c:pt idx="96">
                  <c:v>2007-02</c:v>
                </c:pt>
                <c:pt idx="97">
                  <c:v>2007-03</c:v>
                </c:pt>
                <c:pt idx="98">
                  <c:v>2007-04</c:v>
                </c:pt>
                <c:pt idx="99">
                  <c:v>2007-05</c:v>
                </c:pt>
                <c:pt idx="100">
                  <c:v>2007-06</c:v>
                </c:pt>
                <c:pt idx="101">
                  <c:v>2007-07</c:v>
                </c:pt>
                <c:pt idx="102">
                  <c:v>2007-08</c:v>
                </c:pt>
                <c:pt idx="103">
                  <c:v>2007-09</c:v>
                </c:pt>
                <c:pt idx="104">
                  <c:v>2007-10</c:v>
                </c:pt>
                <c:pt idx="105">
                  <c:v>2007-11</c:v>
                </c:pt>
                <c:pt idx="106">
                  <c:v>2007-12</c:v>
                </c:pt>
                <c:pt idx="107">
                  <c:v>2008-01</c:v>
                </c:pt>
                <c:pt idx="108">
                  <c:v>2008-02</c:v>
                </c:pt>
                <c:pt idx="109">
                  <c:v>2008-03</c:v>
                </c:pt>
                <c:pt idx="110">
                  <c:v>2008-04</c:v>
                </c:pt>
                <c:pt idx="111">
                  <c:v>2008-05</c:v>
                </c:pt>
                <c:pt idx="112">
                  <c:v>2008-06</c:v>
                </c:pt>
                <c:pt idx="113">
                  <c:v>2008-07</c:v>
                </c:pt>
                <c:pt idx="114">
                  <c:v>2008-08</c:v>
                </c:pt>
                <c:pt idx="115">
                  <c:v>2008-09</c:v>
                </c:pt>
                <c:pt idx="116">
                  <c:v>2008-10</c:v>
                </c:pt>
                <c:pt idx="117">
                  <c:v>2008-11</c:v>
                </c:pt>
                <c:pt idx="118">
                  <c:v>2008-12</c:v>
                </c:pt>
                <c:pt idx="119">
                  <c:v>2009-01</c:v>
                </c:pt>
                <c:pt idx="120">
                  <c:v>2009-02</c:v>
                </c:pt>
                <c:pt idx="121">
                  <c:v>2009-03</c:v>
                </c:pt>
                <c:pt idx="122">
                  <c:v>2009-04</c:v>
                </c:pt>
                <c:pt idx="123">
                  <c:v>2009-05</c:v>
                </c:pt>
                <c:pt idx="124">
                  <c:v>2009-06</c:v>
                </c:pt>
                <c:pt idx="125">
                  <c:v>2009-07</c:v>
                </c:pt>
                <c:pt idx="126">
                  <c:v>2009-08</c:v>
                </c:pt>
                <c:pt idx="127">
                  <c:v>2009-09</c:v>
                </c:pt>
                <c:pt idx="128">
                  <c:v>2009-10</c:v>
                </c:pt>
                <c:pt idx="129">
                  <c:v>2009-11</c:v>
                </c:pt>
                <c:pt idx="130">
                  <c:v>2009-12</c:v>
                </c:pt>
                <c:pt idx="131">
                  <c:v>2010-01</c:v>
                </c:pt>
                <c:pt idx="132">
                  <c:v>2010-02</c:v>
                </c:pt>
                <c:pt idx="133">
                  <c:v>2010-03</c:v>
                </c:pt>
                <c:pt idx="134">
                  <c:v>2010-04</c:v>
                </c:pt>
                <c:pt idx="135">
                  <c:v>2010-05</c:v>
                </c:pt>
                <c:pt idx="136">
                  <c:v>2010-06</c:v>
                </c:pt>
                <c:pt idx="137">
                  <c:v>2010-07</c:v>
                </c:pt>
                <c:pt idx="138">
                  <c:v>2010-08</c:v>
                </c:pt>
                <c:pt idx="139">
                  <c:v>2010-09</c:v>
                </c:pt>
                <c:pt idx="140">
                  <c:v>2010-10</c:v>
                </c:pt>
                <c:pt idx="141">
                  <c:v>2010-11</c:v>
                </c:pt>
                <c:pt idx="142">
                  <c:v>2010-12</c:v>
                </c:pt>
                <c:pt idx="143">
                  <c:v>2011-01</c:v>
                </c:pt>
                <c:pt idx="144">
                  <c:v>2011-02</c:v>
                </c:pt>
                <c:pt idx="145">
                  <c:v>2011-03</c:v>
                </c:pt>
                <c:pt idx="146">
                  <c:v>2011-04</c:v>
                </c:pt>
                <c:pt idx="147">
                  <c:v>2011-05</c:v>
                </c:pt>
                <c:pt idx="148">
                  <c:v>2011-06</c:v>
                </c:pt>
                <c:pt idx="149">
                  <c:v>2011-07</c:v>
                </c:pt>
                <c:pt idx="150">
                  <c:v>2011-08</c:v>
                </c:pt>
                <c:pt idx="151">
                  <c:v>2011-09</c:v>
                </c:pt>
                <c:pt idx="152">
                  <c:v>2011-10</c:v>
                </c:pt>
                <c:pt idx="153">
                  <c:v>2011-11</c:v>
                </c:pt>
                <c:pt idx="154">
                  <c:v>2011-12</c:v>
                </c:pt>
                <c:pt idx="155">
                  <c:v>2012-01</c:v>
                </c:pt>
                <c:pt idx="156">
                  <c:v>2012-02</c:v>
                </c:pt>
                <c:pt idx="157">
                  <c:v>2012-03</c:v>
                </c:pt>
                <c:pt idx="158">
                  <c:v>2012-04</c:v>
                </c:pt>
                <c:pt idx="159">
                  <c:v>2012-05</c:v>
                </c:pt>
                <c:pt idx="160">
                  <c:v>2012-06</c:v>
                </c:pt>
                <c:pt idx="161">
                  <c:v>2012-07</c:v>
                </c:pt>
                <c:pt idx="162">
                  <c:v>2012-08</c:v>
                </c:pt>
                <c:pt idx="163">
                  <c:v>2012-09</c:v>
                </c:pt>
                <c:pt idx="164">
                  <c:v>2012-10</c:v>
                </c:pt>
                <c:pt idx="165">
                  <c:v>2012-11</c:v>
                </c:pt>
                <c:pt idx="166">
                  <c:v>2012-12</c:v>
                </c:pt>
                <c:pt idx="167">
                  <c:v>2013-01</c:v>
                </c:pt>
                <c:pt idx="168">
                  <c:v>2013-02</c:v>
                </c:pt>
                <c:pt idx="169">
                  <c:v>2013-03</c:v>
                </c:pt>
                <c:pt idx="170">
                  <c:v>2013-04</c:v>
                </c:pt>
                <c:pt idx="171">
                  <c:v>2013-05</c:v>
                </c:pt>
                <c:pt idx="172">
                  <c:v>2013-06</c:v>
                </c:pt>
                <c:pt idx="173">
                  <c:v>2013-07</c:v>
                </c:pt>
                <c:pt idx="174">
                  <c:v>2013-08</c:v>
                </c:pt>
                <c:pt idx="175">
                  <c:v>2013-09</c:v>
                </c:pt>
                <c:pt idx="176">
                  <c:v>2013-10</c:v>
                </c:pt>
                <c:pt idx="177">
                  <c:v>2013-11</c:v>
                </c:pt>
                <c:pt idx="178">
                  <c:v>2013-12</c:v>
                </c:pt>
                <c:pt idx="179">
                  <c:v>2014-01</c:v>
                </c:pt>
                <c:pt idx="180">
                  <c:v>2014-02</c:v>
                </c:pt>
                <c:pt idx="181">
                  <c:v>2014-03</c:v>
                </c:pt>
                <c:pt idx="182">
                  <c:v>2014-04</c:v>
                </c:pt>
                <c:pt idx="183">
                  <c:v>2014-05</c:v>
                </c:pt>
                <c:pt idx="184">
                  <c:v>2014-06</c:v>
                </c:pt>
                <c:pt idx="185">
                  <c:v>2014-07</c:v>
                </c:pt>
                <c:pt idx="186">
                  <c:v>2014-08</c:v>
                </c:pt>
                <c:pt idx="187">
                  <c:v>2014-09</c:v>
                </c:pt>
                <c:pt idx="188">
                  <c:v>2014-10</c:v>
                </c:pt>
                <c:pt idx="189">
                  <c:v>2014-11</c:v>
                </c:pt>
                <c:pt idx="190">
                  <c:v>2014-12</c:v>
                </c:pt>
                <c:pt idx="191">
                  <c:v>2015-01</c:v>
                </c:pt>
                <c:pt idx="192">
                  <c:v>2015-02</c:v>
                </c:pt>
                <c:pt idx="193">
                  <c:v>2015-03</c:v>
                </c:pt>
                <c:pt idx="194">
                  <c:v>2015-04</c:v>
                </c:pt>
                <c:pt idx="195">
                  <c:v>2015-05</c:v>
                </c:pt>
                <c:pt idx="196">
                  <c:v>2015-06</c:v>
                </c:pt>
                <c:pt idx="197">
                  <c:v>2015-07</c:v>
                </c:pt>
                <c:pt idx="198">
                  <c:v>2015-08</c:v>
                </c:pt>
                <c:pt idx="199">
                  <c:v>2015-09</c:v>
                </c:pt>
                <c:pt idx="200">
                  <c:v>2015-10</c:v>
                </c:pt>
                <c:pt idx="201">
                  <c:v>2015-11</c:v>
                </c:pt>
                <c:pt idx="202">
                  <c:v>2015-12</c:v>
                </c:pt>
                <c:pt idx="203">
                  <c:v>2016-01</c:v>
                </c:pt>
                <c:pt idx="204">
                  <c:v>2016-02</c:v>
                </c:pt>
                <c:pt idx="205">
                  <c:v>2016-03</c:v>
                </c:pt>
                <c:pt idx="206">
                  <c:v>2016-04</c:v>
                </c:pt>
                <c:pt idx="207">
                  <c:v>2016-05</c:v>
                </c:pt>
                <c:pt idx="208">
                  <c:v>2016-06</c:v>
                </c:pt>
                <c:pt idx="209">
                  <c:v>2016-07</c:v>
                </c:pt>
                <c:pt idx="210">
                  <c:v>2016-08</c:v>
                </c:pt>
                <c:pt idx="211">
                  <c:v>2016-09</c:v>
                </c:pt>
                <c:pt idx="212">
                  <c:v>2016-10</c:v>
                </c:pt>
                <c:pt idx="213">
                  <c:v>2016-11</c:v>
                </c:pt>
                <c:pt idx="214">
                  <c:v>2016-12</c:v>
                </c:pt>
                <c:pt idx="215">
                  <c:v>2017-01</c:v>
                </c:pt>
                <c:pt idx="216">
                  <c:v>2017-02</c:v>
                </c:pt>
                <c:pt idx="217">
                  <c:v>2017-03</c:v>
                </c:pt>
                <c:pt idx="218">
                  <c:v>2017-04</c:v>
                </c:pt>
                <c:pt idx="219">
                  <c:v>2017-05</c:v>
                </c:pt>
                <c:pt idx="220">
                  <c:v>2017-06</c:v>
                </c:pt>
                <c:pt idx="221">
                  <c:v>2017-07</c:v>
                </c:pt>
                <c:pt idx="222">
                  <c:v>2017-08</c:v>
                </c:pt>
                <c:pt idx="223">
                  <c:v>2017-09</c:v>
                </c:pt>
                <c:pt idx="224">
                  <c:v>2017-10</c:v>
                </c:pt>
                <c:pt idx="225">
                  <c:v>2017-11</c:v>
                </c:pt>
                <c:pt idx="226">
                  <c:v>2017-12</c:v>
                </c:pt>
                <c:pt idx="227">
                  <c:v>2018-01</c:v>
                </c:pt>
                <c:pt idx="228">
                  <c:v>2018-02</c:v>
                </c:pt>
                <c:pt idx="229">
                  <c:v>2018-03</c:v>
                </c:pt>
                <c:pt idx="230">
                  <c:v>2018-04</c:v>
                </c:pt>
                <c:pt idx="231">
                  <c:v>2018-05</c:v>
                </c:pt>
                <c:pt idx="232">
                  <c:v>2018-06</c:v>
                </c:pt>
                <c:pt idx="233">
                  <c:v>2018-07</c:v>
                </c:pt>
                <c:pt idx="234">
                  <c:v>2018-08</c:v>
                </c:pt>
                <c:pt idx="235">
                  <c:v>2018-09</c:v>
                </c:pt>
                <c:pt idx="236">
                  <c:v>2018-10</c:v>
                </c:pt>
                <c:pt idx="237">
                  <c:v>2018-11</c:v>
                </c:pt>
                <c:pt idx="238">
                  <c:v>2018-12</c:v>
                </c:pt>
                <c:pt idx="239">
                  <c:v>2019-01</c:v>
                </c:pt>
                <c:pt idx="240">
                  <c:v>2019-02</c:v>
                </c:pt>
                <c:pt idx="241">
                  <c:v>2019-03</c:v>
                </c:pt>
                <c:pt idx="242">
                  <c:v>2019-04</c:v>
                </c:pt>
                <c:pt idx="243">
                  <c:v>2019-05</c:v>
                </c:pt>
                <c:pt idx="244">
                  <c:v>2019-06</c:v>
                </c:pt>
                <c:pt idx="245">
                  <c:v>2019-07</c:v>
                </c:pt>
                <c:pt idx="246">
                  <c:v>2019-08</c:v>
                </c:pt>
                <c:pt idx="247">
                  <c:v>2019-09</c:v>
                </c:pt>
                <c:pt idx="248">
                  <c:v>2019-10</c:v>
                </c:pt>
                <c:pt idx="249">
                  <c:v>2019-11</c:v>
                </c:pt>
                <c:pt idx="250">
                  <c:v>2019-12</c:v>
                </c:pt>
                <c:pt idx="251">
                  <c:v>2020-01</c:v>
                </c:pt>
                <c:pt idx="252">
                  <c:v>2020-02</c:v>
                </c:pt>
                <c:pt idx="253">
                  <c:v>2020-03</c:v>
                </c:pt>
                <c:pt idx="254">
                  <c:v>2020-04</c:v>
                </c:pt>
                <c:pt idx="255">
                  <c:v>2020-05</c:v>
                </c:pt>
                <c:pt idx="256">
                  <c:v>2020-06</c:v>
                </c:pt>
                <c:pt idx="257">
                  <c:v>2020-07</c:v>
                </c:pt>
                <c:pt idx="258">
                  <c:v>2020-08</c:v>
                </c:pt>
                <c:pt idx="259">
                  <c:v>2020-09</c:v>
                </c:pt>
                <c:pt idx="260">
                  <c:v>2020-10</c:v>
                </c:pt>
                <c:pt idx="261">
                  <c:v>2020-11</c:v>
                </c:pt>
                <c:pt idx="262">
                  <c:v>2020-12</c:v>
                </c:pt>
                <c:pt idx="263">
                  <c:v>2021-01</c:v>
                </c:pt>
                <c:pt idx="264">
                  <c:v>2021-02</c:v>
                </c:pt>
                <c:pt idx="265">
                  <c:v>2021-03</c:v>
                </c:pt>
                <c:pt idx="266">
                  <c:v>2021-04</c:v>
                </c:pt>
                <c:pt idx="267">
                  <c:v>2021-05</c:v>
                </c:pt>
                <c:pt idx="268">
                  <c:v>2021-06</c:v>
                </c:pt>
                <c:pt idx="269">
                  <c:v>2021-07</c:v>
                </c:pt>
                <c:pt idx="270">
                  <c:v>2021-08</c:v>
                </c:pt>
                <c:pt idx="271">
                  <c:v>2021-09</c:v>
                </c:pt>
                <c:pt idx="272">
                  <c:v>2021-10</c:v>
                </c:pt>
                <c:pt idx="273">
                  <c:v>2021-11</c:v>
                </c:pt>
                <c:pt idx="274">
                  <c:v>2021-12</c:v>
                </c:pt>
                <c:pt idx="275">
                  <c:v>2022-01</c:v>
                </c:pt>
                <c:pt idx="276">
                  <c:v>2022-02</c:v>
                </c:pt>
                <c:pt idx="277">
                  <c:v>2022-03</c:v>
                </c:pt>
                <c:pt idx="278">
                  <c:v>2022-04</c:v>
                </c:pt>
                <c:pt idx="279">
                  <c:v>2022-05</c:v>
                </c:pt>
                <c:pt idx="280">
                  <c:v>2022-06</c:v>
                </c:pt>
                <c:pt idx="281">
                  <c:v>2022-07</c:v>
                </c:pt>
                <c:pt idx="282">
                  <c:v>2022-08</c:v>
                </c:pt>
                <c:pt idx="283">
                  <c:v>2022-09</c:v>
                </c:pt>
                <c:pt idx="284">
                  <c:v>2022-10</c:v>
                </c:pt>
                <c:pt idx="285">
                  <c:v>2022-11</c:v>
                </c:pt>
                <c:pt idx="286">
                  <c:v>2022-12</c:v>
                </c:pt>
                <c:pt idx="287">
                  <c:v>2023-01</c:v>
                </c:pt>
                <c:pt idx="288">
                  <c:v>2023-02</c:v>
                </c:pt>
                <c:pt idx="289">
                  <c:v>2023-03</c:v>
                </c:pt>
                <c:pt idx="290">
                  <c:v>2023-04</c:v>
                </c:pt>
                <c:pt idx="291">
                  <c:v>2023-05</c:v>
                </c:pt>
                <c:pt idx="292">
                  <c:v>2023-06</c:v>
                </c:pt>
                <c:pt idx="293">
                  <c:v>2023-07</c:v>
                </c:pt>
                <c:pt idx="294">
                  <c:v>2023-08</c:v>
                </c:pt>
                <c:pt idx="295">
                  <c:v>2023-09</c:v>
                </c:pt>
              </c:strCache>
            </c:strRef>
          </c:cat>
          <c:val>
            <c:numRef>
              <c:f>月度实际GDP!$B$6:$B$292</c:f>
              <c:numCache>
                <c:formatCode>###,###,###,###,##0.0</c:formatCode>
                <c:ptCount val="28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6.8748725000000013</c:v>
                </c:pt>
                <c:pt idx="228">
                  <c:v>6.8413060999999988</c:v>
                </c:pt>
                <c:pt idx="229">
                  <c:v>6.7913290000000011</c:v>
                </c:pt>
                <c:pt idx="230">
                  <c:v>6.7778121000000002</c:v>
                </c:pt>
                <c:pt idx="231">
                  <c:v>6.7210459</c:v>
                </c:pt>
                <c:pt idx="232">
                  <c:v>6.6253893999999995</c:v>
                </c:pt>
                <c:pt idx="233">
                  <c:v>6.5477029499999997</c:v>
                </c:pt>
                <c:pt idx="234">
                  <c:v>6.5947693999999997</c:v>
                </c:pt>
                <c:pt idx="235">
                  <c:v>6.0994983000000005</c:v>
                </c:pt>
                <c:pt idx="236">
                  <c:v>6.3624550000000006</c:v>
                </c:pt>
                <c:pt idx="237">
                  <c:v>6.1231798000000008</c:v>
                </c:pt>
                <c:pt idx="238">
                  <c:v>5.8263232</c:v>
                </c:pt>
                <c:pt idx="239">
                  <c:v>5.9989775500000002</c:v>
                </c:pt>
                <c:pt idx="240">
                  <c:v>5.947446900000001</c:v>
                </c:pt>
                <c:pt idx="241">
                  <c:v>7.0378785000000006</c:v>
                </c:pt>
                <c:pt idx="242">
                  <c:v>6.0877339999999993</c:v>
                </c:pt>
                <c:pt idx="243">
                  <c:v>5.8390687999999997</c:v>
                </c:pt>
                <c:pt idx="244">
                  <c:v>6.5237485</c:v>
                </c:pt>
                <c:pt idx="245">
                  <c:v>5.4690083999999999</c:v>
                </c:pt>
                <c:pt idx="246">
                  <c:v>5.1676948999999999</c:v>
                </c:pt>
                <c:pt idx="247">
                  <c:v>6.0617006</c:v>
                </c:pt>
                <c:pt idx="248">
                  <c:v>5.1102306999999998</c:v>
                </c:pt>
                <c:pt idx="249">
                  <c:v>5.6469709000000003</c:v>
                </c:pt>
                <c:pt idx="250">
                  <c:v>6.7060360000000001</c:v>
                </c:pt>
                <c:pt idx="251">
                  <c:v>-3.0343662999999994</c:v>
                </c:pt>
                <c:pt idx="252">
                  <c:v>-2.9653541999999993</c:v>
                </c:pt>
                <c:pt idx="253">
                  <c:v>-4.2163758999999983</c:v>
                </c:pt>
                <c:pt idx="254">
                  <c:v>1.7381439000000007</c:v>
                </c:pt>
                <c:pt idx="255">
                  <c:v>4.7147065999999995</c:v>
                </c:pt>
                <c:pt idx="256">
                  <c:v>3.5712807999999994</c:v>
                </c:pt>
                <c:pt idx="257">
                  <c:v>2.6182375000000002</c:v>
                </c:pt>
                <c:pt idx="258">
                  <c:v>3.7644546000000001</c:v>
                </c:pt>
                <c:pt idx="259">
                  <c:v>6.176808900000001</c:v>
                </c:pt>
                <c:pt idx="260">
                  <c:v>5.3149761999999994</c:v>
                </c:pt>
                <c:pt idx="261">
                  <c:v>5.2546398000000005</c:v>
                </c:pt>
                <c:pt idx="262">
                  <c:v>7.701128699999999</c:v>
                </c:pt>
                <c:pt idx="263">
                  <c:v>19.06033695</c:v>
                </c:pt>
                <c:pt idx="264">
                  <c:v>18.558258549999998</c:v>
                </c:pt>
                <c:pt idx="265">
                  <c:v>13.8967872</c:v>
                </c:pt>
                <c:pt idx="266">
                  <c:v>8.3359264</c:v>
                </c:pt>
                <c:pt idx="267">
                  <c:v>6.7216253000000004</c:v>
                </c:pt>
                <c:pt idx="268">
                  <c:v>7.9455822000000005</c:v>
                </c:pt>
                <c:pt idx="269">
                  <c:v>7.439007300000001</c:v>
                </c:pt>
                <c:pt idx="270">
                  <c:v>5.2797703</c:v>
                </c:pt>
                <c:pt idx="271">
                  <c:v>3.3269881999999997</c:v>
                </c:pt>
                <c:pt idx="272">
                  <c:v>6.2531120000000007</c:v>
                </c:pt>
                <c:pt idx="273">
                  <c:v>6.2562803999999996</c:v>
                </c:pt>
                <c:pt idx="274">
                  <c:v>2.6863215</c:v>
                </c:pt>
                <c:pt idx="275">
                  <c:v>3.3679141000000006</c:v>
                </c:pt>
                <c:pt idx="276">
                  <c:v>3.9458205000000004</c:v>
                </c:pt>
                <c:pt idx="277">
                  <c:v>5.7882145000000023</c:v>
                </c:pt>
                <c:pt idx="278">
                  <c:v>-1.3900408000000004</c:v>
                </c:pt>
                <c:pt idx="279">
                  <c:v>0.33484499999999984</c:v>
                </c:pt>
                <c:pt idx="280">
                  <c:v>3.5363036999999995</c:v>
                </c:pt>
                <c:pt idx="281">
                  <c:v>3.4516334999999998</c:v>
                </c:pt>
                <c:pt idx="282">
                  <c:v>3.3283982999999999</c:v>
                </c:pt>
                <c:pt idx="283">
                  <c:v>3.5802521999999994</c:v>
                </c:pt>
                <c:pt idx="284">
                  <c:v>3.6739421999999995</c:v>
                </c:pt>
                <c:pt idx="285">
                  <c:v>1.986707</c:v>
                </c:pt>
                <c:pt idx="286">
                  <c:v>1.537129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D06-4F2F-B612-9805E256CA64}"/>
            </c:ext>
          </c:extLst>
        </c:ser>
        <c:ser>
          <c:idx val="2"/>
          <c:order val="1"/>
          <c:tx>
            <c:strRef>
              <c:f>月度实际GDP!$C$4:$C$5</c:f>
              <c:strCache>
                <c:ptCount val="2"/>
                <c:pt idx="0">
                  <c:v>方法二： (工增、社零) </c:v>
                </c:pt>
                <c:pt idx="1">
                  <c:v>GDP月度指数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月度实际GDP!$A$6:$A$301</c:f>
              <c:strCache>
                <c:ptCount val="296"/>
                <c:pt idx="0">
                  <c:v>1999-02</c:v>
                </c:pt>
                <c:pt idx="1">
                  <c:v>1999-03</c:v>
                </c:pt>
                <c:pt idx="2">
                  <c:v>1999-04</c:v>
                </c:pt>
                <c:pt idx="3">
                  <c:v>1999-05</c:v>
                </c:pt>
                <c:pt idx="4">
                  <c:v>1999-06</c:v>
                </c:pt>
                <c:pt idx="5">
                  <c:v>1999-07</c:v>
                </c:pt>
                <c:pt idx="6">
                  <c:v>1999-08</c:v>
                </c:pt>
                <c:pt idx="7">
                  <c:v>1999-09</c:v>
                </c:pt>
                <c:pt idx="8">
                  <c:v>1999-10</c:v>
                </c:pt>
                <c:pt idx="9">
                  <c:v>1999-11</c:v>
                </c:pt>
                <c:pt idx="10">
                  <c:v>1999-12</c:v>
                </c:pt>
                <c:pt idx="11">
                  <c:v>2000-01</c:v>
                </c:pt>
                <c:pt idx="12">
                  <c:v>error:Parse data error</c:v>
                </c:pt>
                <c:pt idx="13">
                  <c:v>2000-03</c:v>
                </c:pt>
                <c:pt idx="14">
                  <c:v>2000-04</c:v>
                </c:pt>
                <c:pt idx="15">
                  <c:v>2000-05</c:v>
                </c:pt>
                <c:pt idx="16">
                  <c:v>2000-06</c:v>
                </c:pt>
                <c:pt idx="17">
                  <c:v>2000-07</c:v>
                </c:pt>
                <c:pt idx="18">
                  <c:v>2000-08</c:v>
                </c:pt>
                <c:pt idx="19">
                  <c:v>2000-09</c:v>
                </c:pt>
                <c:pt idx="20">
                  <c:v>2000-10</c:v>
                </c:pt>
                <c:pt idx="21">
                  <c:v>2000-11</c:v>
                </c:pt>
                <c:pt idx="22">
                  <c:v>2000-12</c:v>
                </c:pt>
                <c:pt idx="23">
                  <c:v>2001-01</c:v>
                </c:pt>
                <c:pt idx="24">
                  <c:v>2001-02</c:v>
                </c:pt>
                <c:pt idx="25">
                  <c:v>2001-03</c:v>
                </c:pt>
                <c:pt idx="26">
                  <c:v>2001-04</c:v>
                </c:pt>
                <c:pt idx="27">
                  <c:v>2001-05</c:v>
                </c:pt>
                <c:pt idx="28">
                  <c:v>2001-06</c:v>
                </c:pt>
                <c:pt idx="29">
                  <c:v>2001-07</c:v>
                </c:pt>
                <c:pt idx="30">
                  <c:v>2001-08</c:v>
                </c:pt>
                <c:pt idx="31">
                  <c:v>2001-09</c:v>
                </c:pt>
                <c:pt idx="32">
                  <c:v>2001-10</c:v>
                </c:pt>
                <c:pt idx="33">
                  <c:v>2001-11</c:v>
                </c:pt>
                <c:pt idx="34">
                  <c:v>2001-12</c:v>
                </c:pt>
                <c:pt idx="35">
                  <c:v>2002-01</c:v>
                </c:pt>
                <c:pt idx="36">
                  <c:v>2002-02</c:v>
                </c:pt>
                <c:pt idx="37">
                  <c:v>2002-03</c:v>
                </c:pt>
                <c:pt idx="38">
                  <c:v>2002-04</c:v>
                </c:pt>
                <c:pt idx="39">
                  <c:v>2002-05</c:v>
                </c:pt>
                <c:pt idx="40">
                  <c:v>2002-06</c:v>
                </c:pt>
                <c:pt idx="41">
                  <c:v>2002-07</c:v>
                </c:pt>
                <c:pt idx="42">
                  <c:v>2002-08</c:v>
                </c:pt>
                <c:pt idx="43">
                  <c:v>2002-09</c:v>
                </c:pt>
                <c:pt idx="44">
                  <c:v>2002-10</c:v>
                </c:pt>
                <c:pt idx="45">
                  <c:v>2002-11</c:v>
                </c:pt>
                <c:pt idx="46">
                  <c:v>2002-12</c:v>
                </c:pt>
                <c:pt idx="47">
                  <c:v>2003-01</c:v>
                </c:pt>
                <c:pt idx="48">
                  <c:v>2003-02</c:v>
                </c:pt>
                <c:pt idx="49">
                  <c:v>2003-03</c:v>
                </c:pt>
                <c:pt idx="50">
                  <c:v>2003-04</c:v>
                </c:pt>
                <c:pt idx="51">
                  <c:v>2003-05</c:v>
                </c:pt>
                <c:pt idx="52">
                  <c:v>2003-06</c:v>
                </c:pt>
                <c:pt idx="53">
                  <c:v>2003-07</c:v>
                </c:pt>
                <c:pt idx="54">
                  <c:v>2003-08</c:v>
                </c:pt>
                <c:pt idx="55">
                  <c:v>2003-09</c:v>
                </c:pt>
                <c:pt idx="56">
                  <c:v>2003-10</c:v>
                </c:pt>
                <c:pt idx="57">
                  <c:v>2003-11</c:v>
                </c:pt>
                <c:pt idx="58">
                  <c:v>2003-12</c:v>
                </c:pt>
                <c:pt idx="59">
                  <c:v>2004-01</c:v>
                </c:pt>
                <c:pt idx="60">
                  <c:v>2004-02</c:v>
                </c:pt>
                <c:pt idx="61">
                  <c:v>2004-03</c:v>
                </c:pt>
                <c:pt idx="62">
                  <c:v>2004-04</c:v>
                </c:pt>
                <c:pt idx="63">
                  <c:v>2004-05</c:v>
                </c:pt>
                <c:pt idx="64">
                  <c:v>2004-06</c:v>
                </c:pt>
                <c:pt idx="65">
                  <c:v>2004-07</c:v>
                </c:pt>
                <c:pt idx="66">
                  <c:v>2004-08</c:v>
                </c:pt>
                <c:pt idx="67">
                  <c:v>2004-09</c:v>
                </c:pt>
                <c:pt idx="68">
                  <c:v>2004-10</c:v>
                </c:pt>
                <c:pt idx="69">
                  <c:v>2004-11</c:v>
                </c:pt>
                <c:pt idx="70">
                  <c:v>2004-12</c:v>
                </c:pt>
                <c:pt idx="71">
                  <c:v>2005-01</c:v>
                </c:pt>
                <c:pt idx="72">
                  <c:v>2005-02</c:v>
                </c:pt>
                <c:pt idx="73">
                  <c:v>2005-03</c:v>
                </c:pt>
                <c:pt idx="74">
                  <c:v>2005-04</c:v>
                </c:pt>
                <c:pt idx="75">
                  <c:v>2005-05</c:v>
                </c:pt>
                <c:pt idx="76">
                  <c:v>2005-06</c:v>
                </c:pt>
                <c:pt idx="77">
                  <c:v>2005-07</c:v>
                </c:pt>
                <c:pt idx="78">
                  <c:v>2005-08</c:v>
                </c:pt>
                <c:pt idx="79">
                  <c:v>2005-09</c:v>
                </c:pt>
                <c:pt idx="80">
                  <c:v>2005-10</c:v>
                </c:pt>
                <c:pt idx="81">
                  <c:v>2005-11</c:v>
                </c:pt>
                <c:pt idx="82">
                  <c:v>2005-12</c:v>
                </c:pt>
                <c:pt idx="83">
                  <c:v>2006-01</c:v>
                </c:pt>
                <c:pt idx="84">
                  <c:v>2006-02</c:v>
                </c:pt>
                <c:pt idx="85">
                  <c:v>2006-03</c:v>
                </c:pt>
                <c:pt idx="86">
                  <c:v>2006-04</c:v>
                </c:pt>
                <c:pt idx="87">
                  <c:v>2006-05</c:v>
                </c:pt>
                <c:pt idx="88">
                  <c:v>2006-06</c:v>
                </c:pt>
                <c:pt idx="89">
                  <c:v>2006-07</c:v>
                </c:pt>
                <c:pt idx="90">
                  <c:v>2006-08</c:v>
                </c:pt>
                <c:pt idx="91">
                  <c:v>2006-09</c:v>
                </c:pt>
                <c:pt idx="92">
                  <c:v>2006-10</c:v>
                </c:pt>
                <c:pt idx="93">
                  <c:v>2006-11</c:v>
                </c:pt>
                <c:pt idx="94">
                  <c:v>2006-12</c:v>
                </c:pt>
                <c:pt idx="95">
                  <c:v>2007-01</c:v>
                </c:pt>
                <c:pt idx="96">
                  <c:v>2007-02</c:v>
                </c:pt>
                <c:pt idx="97">
                  <c:v>2007-03</c:v>
                </c:pt>
                <c:pt idx="98">
                  <c:v>2007-04</c:v>
                </c:pt>
                <c:pt idx="99">
                  <c:v>2007-05</c:v>
                </c:pt>
                <c:pt idx="100">
                  <c:v>2007-06</c:v>
                </c:pt>
                <c:pt idx="101">
                  <c:v>2007-07</c:v>
                </c:pt>
                <c:pt idx="102">
                  <c:v>2007-08</c:v>
                </c:pt>
                <c:pt idx="103">
                  <c:v>2007-09</c:v>
                </c:pt>
                <c:pt idx="104">
                  <c:v>2007-10</c:v>
                </c:pt>
                <c:pt idx="105">
                  <c:v>2007-11</c:v>
                </c:pt>
                <c:pt idx="106">
                  <c:v>2007-12</c:v>
                </c:pt>
                <c:pt idx="107">
                  <c:v>2008-01</c:v>
                </c:pt>
                <c:pt idx="108">
                  <c:v>2008-02</c:v>
                </c:pt>
                <c:pt idx="109">
                  <c:v>2008-03</c:v>
                </c:pt>
                <c:pt idx="110">
                  <c:v>2008-04</c:v>
                </c:pt>
                <c:pt idx="111">
                  <c:v>2008-05</c:v>
                </c:pt>
                <c:pt idx="112">
                  <c:v>2008-06</c:v>
                </c:pt>
                <c:pt idx="113">
                  <c:v>2008-07</c:v>
                </c:pt>
                <c:pt idx="114">
                  <c:v>2008-08</c:v>
                </c:pt>
                <c:pt idx="115">
                  <c:v>2008-09</c:v>
                </c:pt>
                <c:pt idx="116">
                  <c:v>2008-10</c:v>
                </c:pt>
                <c:pt idx="117">
                  <c:v>2008-11</c:v>
                </c:pt>
                <c:pt idx="118">
                  <c:v>2008-12</c:v>
                </c:pt>
                <c:pt idx="119">
                  <c:v>2009-01</c:v>
                </c:pt>
                <c:pt idx="120">
                  <c:v>2009-02</c:v>
                </c:pt>
                <c:pt idx="121">
                  <c:v>2009-03</c:v>
                </c:pt>
                <c:pt idx="122">
                  <c:v>2009-04</c:v>
                </c:pt>
                <c:pt idx="123">
                  <c:v>2009-05</c:v>
                </c:pt>
                <c:pt idx="124">
                  <c:v>2009-06</c:v>
                </c:pt>
                <c:pt idx="125">
                  <c:v>2009-07</c:v>
                </c:pt>
                <c:pt idx="126">
                  <c:v>2009-08</c:v>
                </c:pt>
                <c:pt idx="127">
                  <c:v>2009-09</c:v>
                </c:pt>
                <c:pt idx="128">
                  <c:v>2009-10</c:v>
                </c:pt>
                <c:pt idx="129">
                  <c:v>2009-11</c:v>
                </c:pt>
                <c:pt idx="130">
                  <c:v>2009-12</c:v>
                </c:pt>
                <c:pt idx="131">
                  <c:v>2010-01</c:v>
                </c:pt>
                <c:pt idx="132">
                  <c:v>2010-02</c:v>
                </c:pt>
                <c:pt idx="133">
                  <c:v>2010-03</c:v>
                </c:pt>
                <c:pt idx="134">
                  <c:v>2010-04</c:v>
                </c:pt>
                <c:pt idx="135">
                  <c:v>2010-05</c:v>
                </c:pt>
                <c:pt idx="136">
                  <c:v>2010-06</c:v>
                </c:pt>
                <c:pt idx="137">
                  <c:v>2010-07</c:v>
                </c:pt>
                <c:pt idx="138">
                  <c:v>2010-08</c:v>
                </c:pt>
                <c:pt idx="139">
                  <c:v>2010-09</c:v>
                </c:pt>
                <c:pt idx="140">
                  <c:v>2010-10</c:v>
                </c:pt>
                <c:pt idx="141">
                  <c:v>2010-11</c:v>
                </c:pt>
                <c:pt idx="142">
                  <c:v>2010-12</c:v>
                </c:pt>
                <c:pt idx="143">
                  <c:v>2011-01</c:v>
                </c:pt>
                <c:pt idx="144">
                  <c:v>2011-02</c:v>
                </c:pt>
                <c:pt idx="145">
                  <c:v>2011-03</c:v>
                </c:pt>
                <c:pt idx="146">
                  <c:v>2011-04</c:v>
                </c:pt>
                <c:pt idx="147">
                  <c:v>2011-05</c:v>
                </c:pt>
                <c:pt idx="148">
                  <c:v>2011-06</c:v>
                </c:pt>
                <c:pt idx="149">
                  <c:v>2011-07</c:v>
                </c:pt>
                <c:pt idx="150">
                  <c:v>2011-08</c:v>
                </c:pt>
                <c:pt idx="151">
                  <c:v>2011-09</c:v>
                </c:pt>
                <c:pt idx="152">
                  <c:v>2011-10</c:v>
                </c:pt>
                <c:pt idx="153">
                  <c:v>2011-11</c:v>
                </c:pt>
                <c:pt idx="154">
                  <c:v>2011-12</c:v>
                </c:pt>
                <c:pt idx="155">
                  <c:v>2012-01</c:v>
                </c:pt>
                <c:pt idx="156">
                  <c:v>2012-02</c:v>
                </c:pt>
                <c:pt idx="157">
                  <c:v>2012-03</c:v>
                </c:pt>
                <c:pt idx="158">
                  <c:v>2012-04</c:v>
                </c:pt>
                <c:pt idx="159">
                  <c:v>2012-05</c:v>
                </c:pt>
                <c:pt idx="160">
                  <c:v>2012-06</c:v>
                </c:pt>
                <c:pt idx="161">
                  <c:v>2012-07</c:v>
                </c:pt>
                <c:pt idx="162">
                  <c:v>2012-08</c:v>
                </c:pt>
                <c:pt idx="163">
                  <c:v>2012-09</c:v>
                </c:pt>
                <c:pt idx="164">
                  <c:v>2012-10</c:v>
                </c:pt>
                <c:pt idx="165">
                  <c:v>2012-11</c:v>
                </c:pt>
                <c:pt idx="166">
                  <c:v>2012-12</c:v>
                </c:pt>
                <c:pt idx="167">
                  <c:v>2013-01</c:v>
                </c:pt>
                <c:pt idx="168">
                  <c:v>2013-02</c:v>
                </c:pt>
                <c:pt idx="169">
                  <c:v>2013-03</c:v>
                </c:pt>
                <c:pt idx="170">
                  <c:v>2013-04</c:v>
                </c:pt>
                <c:pt idx="171">
                  <c:v>2013-05</c:v>
                </c:pt>
                <c:pt idx="172">
                  <c:v>2013-06</c:v>
                </c:pt>
                <c:pt idx="173">
                  <c:v>2013-07</c:v>
                </c:pt>
                <c:pt idx="174">
                  <c:v>2013-08</c:v>
                </c:pt>
                <c:pt idx="175">
                  <c:v>2013-09</c:v>
                </c:pt>
                <c:pt idx="176">
                  <c:v>2013-10</c:v>
                </c:pt>
                <c:pt idx="177">
                  <c:v>2013-11</c:v>
                </c:pt>
                <c:pt idx="178">
                  <c:v>2013-12</c:v>
                </c:pt>
                <c:pt idx="179">
                  <c:v>2014-01</c:v>
                </c:pt>
                <c:pt idx="180">
                  <c:v>2014-02</c:v>
                </c:pt>
                <c:pt idx="181">
                  <c:v>2014-03</c:v>
                </c:pt>
                <c:pt idx="182">
                  <c:v>2014-04</c:v>
                </c:pt>
                <c:pt idx="183">
                  <c:v>2014-05</c:v>
                </c:pt>
                <c:pt idx="184">
                  <c:v>2014-06</c:v>
                </c:pt>
                <c:pt idx="185">
                  <c:v>2014-07</c:v>
                </c:pt>
                <c:pt idx="186">
                  <c:v>2014-08</c:v>
                </c:pt>
                <c:pt idx="187">
                  <c:v>2014-09</c:v>
                </c:pt>
                <c:pt idx="188">
                  <c:v>2014-10</c:v>
                </c:pt>
                <c:pt idx="189">
                  <c:v>2014-11</c:v>
                </c:pt>
                <c:pt idx="190">
                  <c:v>2014-12</c:v>
                </c:pt>
                <c:pt idx="191">
                  <c:v>2015-01</c:v>
                </c:pt>
                <c:pt idx="192">
                  <c:v>2015-02</c:v>
                </c:pt>
                <c:pt idx="193">
                  <c:v>2015-03</c:v>
                </c:pt>
                <c:pt idx="194">
                  <c:v>2015-04</c:v>
                </c:pt>
                <c:pt idx="195">
                  <c:v>2015-05</c:v>
                </c:pt>
                <c:pt idx="196">
                  <c:v>2015-06</c:v>
                </c:pt>
                <c:pt idx="197">
                  <c:v>2015-07</c:v>
                </c:pt>
                <c:pt idx="198">
                  <c:v>2015-08</c:v>
                </c:pt>
                <c:pt idx="199">
                  <c:v>2015-09</c:v>
                </c:pt>
                <c:pt idx="200">
                  <c:v>2015-10</c:v>
                </c:pt>
                <c:pt idx="201">
                  <c:v>2015-11</c:v>
                </c:pt>
                <c:pt idx="202">
                  <c:v>2015-12</c:v>
                </c:pt>
                <c:pt idx="203">
                  <c:v>2016-01</c:v>
                </c:pt>
                <c:pt idx="204">
                  <c:v>2016-02</c:v>
                </c:pt>
                <c:pt idx="205">
                  <c:v>2016-03</c:v>
                </c:pt>
                <c:pt idx="206">
                  <c:v>2016-04</c:v>
                </c:pt>
                <c:pt idx="207">
                  <c:v>2016-05</c:v>
                </c:pt>
                <c:pt idx="208">
                  <c:v>2016-06</c:v>
                </c:pt>
                <c:pt idx="209">
                  <c:v>2016-07</c:v>
                </c:pt>
                <c:pt idx="210">
                  <c:v>2016-08</c:v>
                </c:pt>
                <c:pt idx="211">
                  <c:v>2016-09</c:v>
                </c:pt>
                <c:pt idx="212">
                  <c:v>2016-10</c:v>
                </c:pt>
                <c:pt idx="213">
                  <c:v>2016-11</c:v>
                </c:pt>
                <c:pt idx="214">
                  <c:v>2016-12</c:v>
                </c:pt>
                <c:pt idx="215">
                  <c:v>2017-01</c:v>
                </c:pt>
                <c:pt idx="216">
                  <c:v>2017-02</c:v>
                </c:pt>
                <c:pt idx="217">
                  <c:v>2017-03</c:v>
                </c:pt>
                <c:pt idx="218">
                  <c:v>2017-04</c:v>
                </c:pt>
                <c:pt idx="219">
                  <c:v>2017-05</c:v>
                </c:pt>
                <c:pt idx="220">
                  <c:v>2017-06</c:v>
                </c:pt>
                <c:pt idx="221">
                  <c:v>2017-07</c:v>
                </c:pt>
                <c:pt idx="222">
                  <c:v>2017-08</c:v>
                </c:pt>
                <c:pt idx="223">
                  <c:v>2017-09</c:v>
                </c:pt>
                <c:pt idx="224">
                  <c:v>2017-10</c:v>
                </c:pt>
                <c:pt idx="225">
                  <c:v>2017-11</c:v>
                </c:pt>
                <c:pt idx="226">
                  <c:v>2017-12</c:v>
                </c:pt>
                <c:pt idx="227">
                  <c:v>2018-01</c:v>
                </c:pt>
                <c:pt idx="228">
                  <c:v>2018-02</c:v>
                </c:pt>
                <c:pt idx="229">
                  <c:v>2018-03</c:v>
                </c:pt>
                <c:pt idx="230">
                  <c:v>2018-04</c:v>
                </c:pt>
                <c:pt idx="231">
                  <c:v>2018-05</c:v>
                </c:pt>
                <c:pt idx="232">
                  <c:v>2018-06</c:v>
                </c:pt>
                <c:pt idx="233">
                  <c:v>2018-07</c:v>
                </c:pt>
                <c:pt idx="234">
                  <c:v>2018-08</c:v>
                </c:pt>
                <c:pt idx="235">
                  <c:v>2018-09</c:v>
                </c:pt>
                <c:pt idx="236">
                  <c:v>2018-10</c:v>
                </c:pt>
                <c:pt idx="237">
                  <c:v>2018-11</c:v>
                </c:pt>
                <c:pt idx="238">
                  <c:v>2018-12</c:v>
                </c:pt>
                <c:pt idx="239">
                  <c:v>2019-01</c:v>
                </c:pt>
                <c:pt idx="240">
                  <c:v>2019-02</c:v>
                </c:pt>
                <c:pt idx="241">
                  <c:v>2019-03</c:v>
                </c:pt>
                <c:pt idx="242">
                  <c:v>2019-04</c:v>
                </c:pt>
                <c:pt idx="243">
                  <c:v>2019-05</c:v>
                </c:pt>
                <c:pt idx="244">
                  <c:v>2019-06</c:v>
                </c:pt>
                <c:pt idx="245">
                  <c:v>2019-07</c:v>
                </c:pt>
                <c:pt idx="246">
                  <c:v>2019-08</c:v>
                </c:pt>
                <c:pt idx="247">
                  <c:v>2019-09</c:v>
                </c:pt>
                <c:pt idx="248">
                  <c:v>2019-10</c:v>
                </c:pt>
                <c:pt idx="249">
                  <c:v>2019-11</c:v>
                </c:pt>
                <c:pt idx="250">
                  <c:v>2019-12</c:v>
                </c:pt>
                <c:pt idx="251">
                  <c:v>2020-01</c:v>
                </c:pt>
                <c:pt idx="252">
                  <c:v>2020-02</c:v>
                </c:pt>
                <c:pt idx="253">
                  <c:v>2020-03</c:v>
                </c:pt>
                <c:pt idx="254">
                  <c:v>2020-04</c:v>
                </c:pt>
                <c:pt idx="255">
                  <c:v>2020-05</c:v>
                </c:pt>
                <c:pt idx="256">
                  <c:v>2020-06</c:v>
                </c:pt>
                <c:pt idx="257">
                  <c:v>2020-07</c:v>
                </c:pt>
                <c:pt idx="258">
                  <c:v>2020-08</c:v>
                </c:pt>
                <c:pt idx="259">
                  <c:v>2020-09</c:v>
                </c:pt>
                <c:pt idx="260">
                  <c:v>2020-10</c:v>
                </c:pt>
                <c:pt idx="261">
                  <c:v>2020-11</c:v>
                </c:pt>
                <c:pt idx="262">
                  <c:v>2020-12</c:v>
                </c:pt>
                <c:pt idx="263">
                  <c:v>2021-01</c:v>
                </c:pt>
                <c:pt idx="264">
                  <c:v>2021-02</c:v>
                </c:pt>
                <c:pt idx="265">
                  <c:v>2021-03</c:v>
                </c:pt>
                <c:pt idx="266">
                  <c:v>2021-04</c:v>
                </c:pt>
                <c:pt idx="267">
                  <c:v>2021-05</c:v>
                </c:pt>
                <c:pt idx="268">
                  <c:v>2021-06</c:v>
                </c:pt>
                <c:pt idx="269">
                  <c:v>2021-07</c:v>
                </c:pt>
                <c:pt idx="270">
                  <c:v>2021-08</c:v>
                </c:pt>
                <c:pt idx="271">
                  <c:v>2021-09</c:v>
                </c:pt>
                <c:pt idx="272">
                  <c:v>2021-10</c:v>
                </c:pt>
                <c:pt idx="273">
                  <c:v>2021-11</c:v>
                </c:pt>
                <c:pt idx="274">
                  <c:v>2021-12</c:v>
                </c:pt>
                <c:pt idx="275">
                  <c:v>2022-01</c:v>
                </c:pt>
                <c:pt idx="276">
                  <c:v>2022-02</c:v>
                </c:pt>
                <c:pt idx="277">
                  <c:v>2022-03</c:v>
                </c:pt>
                <c:pt idx="278">
                  <c:v>2022-04</c:v>
                </c:pt>
                <c:pt idx="279">
                  <c:v>2022-05</c:v>
                </c:pt>
                <c:pt idx="280">
                  <c:v>2022-06</c:v>
                </c:pt>
                <c:pt idx="281">
                  <c:v>2022-07</c:v>
                </c:pt>
                <c:pt idx="282">
                  <c:v>2022-08</c:v>
                </c:pt>
                <c:pt idx="283">
                  <c:v>2022-09</c:v>
                </c:pt>
                <c:pt idx="284">
                  <c:v>2022-10</c:v>
                </c:pt>
                <c:pt idx="285">
                  <c:v>2022-11</c:v>
                </c:pt>
                <c:pt idx="286">
                  <c:v>2022-12</c:v>
                </c:pt>
                <c:pt idx="287">
                  <c:v>2023-01</c:v>
                </c:pt>
                <c:pt idx="288">
                  <c:v>2023-02</c:v>
                </c:pt>
                <c:pt idx="289">
                  <c:v>2023-03</c:v>
                </c:pt>
                <c:pt idx="290">
                  <c:v>2023-04</c:v>
                </c:pt>
                <c:pt idx="291">
                  <c:v>2023-05</c:v>
                </c:pt>
                <c:pt idx="292">
                  <c:v>2023-06</c:v>
                </c:pt>
                <c:pt idx="293">
                  <c:v>2023-07</c:v>
                </c:pt>
                <c:pt idx="294">
                  <c:v>2023-08</c:v>
                </c:pt>
                <c:pt idx="295">
                  <c:v>2023-09</c:v>
                </c:pt>
              </c:strCache>
            </c:strRef>
          </c:cat>
          <c:val>
            <c:numRef>
              <c:f>月度实际GDP!$C$6:$C$301</c:f>
              <c:numCache>
                <c:formatCode>0.00</c:formatCode>
                <c:ptCount val="29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7.4195982000000029</c:v>
                </c:pt>
                <c:pt idx="4">
                  <c:v>7.6008694999999999</c:v>
                </c:pt>
                <c:pt idx="5">
                  <c:v>7.4146701000000022</c:v>
                </c:pt>
                <c:pt idx="6">
                  <c:v>7.0394366000000002</c:v>
                </c:pt>
                <c:pt idx="7">
                  <c:v>7.0379749</c:v>
                </c:pt>
                <c:pt idx="8">
                  <c:v>6.4927349999999979</c:v>
                </c:pt>
                <c:pt idx="9">
                  <c:v>7.2816754999999986</c:v>
                </c:pt>
                <c:pt idx="10">
                  <c:v>7.0814193999999997</c:v>
                </c:pt>
                <c:pt idx="11">
                  <c:v>8.8614675999999992</c:v>
                </c:pt>
                <c:pt idx="12">
                  <c:v>8.0710534000000003</c:v>
                </c:pt>
                <c:pt idx="13">
                  <c:v>9.2262143000000023</c:v>
                </c:pt>
                <c:pt idx="14">
                  <c:v>8.4923634000000003</c:v>
                </c:pt>
                <c:pt idx="15">
                  <c:v>9.0539456999999999</c:v>
                </c:pt>
                <c:pt idx="16">
                  <c:v>8.8304948999999997</c:v>
                </c:pt>
                <c:pt idx="17">
                  <c:v>9.7976846999999978</c:v>
                </c:pt>
                <c:pt idx="18">
                  <c:v>9.5800586999999968</c:v>
                </c:pt>
                <c:pt idx="19">
                  <c:v>9.3726437000000011</c:v>
                </c:pt>
                <c:pt idx="20">
                  <c:v>8.3844920999999992</c:v>
                </c:pt>
                <c:pt idx="21">
                  <c:v>7.5402199000000003</c:v>
                </c:pt>
                <c:pt idx="22">
                  <c:v>7.5576930000000004</c:v>
                </c:pt>
                <c:pt idx="23">
                  <c:v>7.509425499999999</c:v>
                </c:pt>
                <c:pt idx="24">
                  <c:v>7.6445460999999977</c:v>
                </c:pt>
                <c:pt idx="25">
                  <c:v>8.4311505000000011</c:v>
                </c:pt>
                <c:pt idx="26">
                  <c:v>9.1577381000000031</c:v>
                </c:pt>
                <c:pt idx="27">
                  <c:v>8.8036904999999983</c:v>
                </c:pt>
                <c:pt idx="28">
                  <c:v>8.4177549000000003</c:v>
                </c:pt>
                <c:pt idx="29">
                  <c:v>6.8674131999999997</c:v>
                </c:pt>
                <c:pt idx="30">
                  <c:v>7.2279359999999988</c:v>
                </c:pt>
                <c:pt idx="31">
                  <c:v>8.0401215999999991</c:v>
                </c:pt>
                <c:pt idx="32">
                  <c:v>7.9128363000000013</c:v>
                </c:pt>
                <c:pt idx="33">
                  <c:v>6.9200572000000014</c:v>
                </c:pt>
                <c:pt idx="34">
                  <c:v>6.7325443000000007</c:v>
                </c:pt>
                <c:pt idx="35">
                  <c:v>7.3651232999999969</c:v>
                </c:pt>
                <c:pt idx="36">
                  <c:v>8.6110600000000002</c:v>
                </c:pt>
                <c:pt idx="37">
                  <c:v>8.3507367000000006</c:v>
                </c:pt>
                <c:pt idx="38">
                  <c:v>8.9699598000000016</c:v>
                </c:pt>
                <c:pt idx="39">
                  <c:v>9.1893424000000046</c:v>
                </c:pt>
                <c:pt idx="40">
                  <c:v>8.7997662000000005</c:v>
                </c:pt>
                <c:pt idx="41">
                  <c:v>8.8864605000000019</c:v>
                </c:pt>
                <c:pt idx="42">
                  <c:v>8.6428279000000003</c:v>
                </c:pt>
                <c:pt idx="43">
                  <c:v>9.3343167999999999</c:v>
                </c:pt>
                <c:pt idx="44">
                  <c:v>9.4675437999999996</c:v>
                </c:pt>
                <c:pt idx="45">
                  <c:v>9.7673232999999975</c:v>
                </c:pt>
                <c:pt idx="46">
                  <c:v>9.5962171999999999</c:v>
                </c:pt>
                <c:pt idx="47">
                  <c:v>10.834130399999999</c:v>
                </c:pt>
                <c:pt idx="48">
                  <c:v>10.484314699999999</c:v>
                </c:pt>
                <c:pt idx="49">
                  <c:v>10.5312941</c:v>
                </c:pt>
                <c:pt idx="50">
                  <c:v>9.3947838999999966</c:v>
                </c:pt>
                <c:pt idx="51">
                  <c:v>8.4428971999999973</c:v>
                </c:pt>
                <c:pt idx="52">
                  <c:v>10.611749499999998</c:v>
                </c:pt>
                <c:pt idx="53">
                  <c:v>10.416019299999999</c:v>
                </c:pt>
                <c:pt idx="54">
                  <c:v>11.245295100000002</c:v>
                </c:pt>
                <c:pt idx="55">
                  <c:v>9.501419600000002</c:v>
                </c:pt>
                <c:pt idx="56">
                  <c:v>10.145645799999999</c:v>
                </c:pt>
                <c:pt idx="57">
                  <c:v>10.263069299999996</c:v>
                </c:pt>
                <c:pt idx="58">
                  <c:v>10.907601100000001</c:v>
                </c:pt>
                <c:pt idx="59">
                  <c:v>10.496743800000001</c:v>
                </c:pt>
                <c:pt idx="60">
                  <c:v>9.8912351000000012</c:v>
                </c:pt>
                <c:pt idx="61">
                  <c:v>11.249159200000001</c:v>
                </c:pt>
                <c:pt idx="62">
                  <c:v>11.275576500000003</c:v>
                </c:pt>
                <c:pt idx="63">
                  <c:v>11.694469399999997</c:v>
                </c:pt>
                <c:pt idx="64">
                  <c:v>9.7305717999999999</c:v>
                </c:pt>
                <c:pt idx="65">
                  <c:v>9.9331386999999989</c:v>
                </c:pt>
                <c:pt idx="66">
                  <c:v>10.4559362</c:v>
                </c:pt>
                <c:pt idx="67">
                  <c:v>11.596763399999999</c:v>
                </c:pt>
                <c:pt idx="68">
                  <c:v>10.579929399999997</c:v>
                </c:pt>
                <c:pt idx="69">
                  <c:v>9.2409240000000032</c:v>
                </c:pt>
                <c:pt idx="70">
                  <c:v>8.9799156999999994</c:v>
                </c:pt>
                <c:pt idx="71">
                  <c:v>9.4687167999999993</c:v>
                </c:pt>
                <c:pt idx="72">
                  <c:v>11.384885799999999</c:v>
                </c:pt>
                <c:pt idx="73">
                  <c:v>9.8929473999999971</c:v>
                </c:pt>
                <c:pt idx="74">
                  <c:v>10.950861300000003</c:v>
                </c:pt>
                <c:pt idx="75">
                  <c:v>10.482732</c:v>
                </c:pt>
                <c:pt idx="76">
                  <c:v>11.5946724</c:v>
                </c:pt>
                <c:pt idx="77">
                  <c:v>11.318004000000002</c:v>
                </c:pt>
                <c:pt idx="78">
                  <c:v>10.835767200000001</c:v>
                </c:pt>
                <c:pt idx="79">
                  <c:v>11.060715800000001</c:v>
                </c:pt>
                <c:pt idx="80">
                  <c:v>10.199787100000002</c:v>
                </c:pt>
                <c:pt idx="81">
                  <c:v>10.996807499999999</c:v>
                </c:pt>
                <c:pt idx="82">
                  <c:v>10.770840499999998</c:v>
                </c:pt>
                <c:pt idx="83">
                  <c:v>12.6488634</c:v>
                </c:pt>
                <c:pt idx="84">
                  <c:v>11.234436000000001</c:v>
                </c:pt>
                <c:pt idx="85">
                  <c:v>12.786073700000005</c:v>
                </c:pt>
                <c:pt idx="86">
                  <c:v>12.501327700000004</c:v>
                </c:pt>
                <c:pt idx="87">
                  <c:v>13.471740399999998</c:v>
                </c:pt>
                <c:pt idx="88">
                  <c:v>13.416745400000002</c:v>
                </c:pt>
                <c:pt idx="89">
                  <c:v>12.938269500000001</c:v>
                </c:pt>
                <c:pt idx="90">
                  <c:v>12.4909234</c:v>
                </c:pt>
                <c:pt idx="91">
                  <c:v>11.9988446</c:v>
                </c:pt>
                <c:pt idx="92">
                  <c:v>11.9237865</c:v>
                </c:pt>
                <c:pt idx="93">
                  <c:v>11.6571531</c:v>
                </c:pt>
                <c:pt idx="94">
                  <c:v>11.946441599999998</c:v>
                </c:pt>
                <c:pt idx="95">
                  <c:v>13.600814599999996</c:v>
                </c:pt>
                <c:pt idx="96">
                  <c:v>14.557012999999998</c:v>
                </c:pt>
                <c:pt idx="97">
                  <c:v>13.395075099999998</c:v>
                </c:pt>
                <c:pt idx="98">
                  <c:v>13.545746600000001</c:v>
                </c:pt>
                <c:pt idx="99">
                  <c:v>13.824454000000001</c:v>
                </c:pt>
                <c:pt idx="100">
                  <c:v>14.610273799999996</c:v>
                </c:pt>
                <c:pt idx="101">
                  <c:v>15.247161200000001</c:v>
                </c:pt>
                <c:pt idx="102">
                  <c:v>14.497762400000003</c:v>
                </c:pt>
                <c:pt idx="103">
                  <c:v>14.830091899999996</c:v>
                </c:pt>
                <c:pt idx="104">
                  <c:v>13.7297797</c:v>
                </c:pt>
                <c:pt idx="105">
                  <c:v>14.2164813</c:v>
                </c:pt>
                <c:pt idx="106">
                  <c:v>14.005938100000002</c:v>
                </c:pt>
                <c:pt idx="107">
                  <c:v>13.581764200000002</c:v>
                </c:pt>
                <c:pt idx="108">
                  <c:v>12.837130200000001</c:v>
                </c:pt>
                <c:pt idx="109">
                  <c:v>14.336977900000001</c:v>
                </c:pt>
                <c:pt idx="110">
                  <c:v>12.6915076</c:v>
                </c:pt>
                <c:pt idx="111">
                  <c:v>12.866740800000002</c:v>
                </c:pt>
                <c:pt idx="112">
                  <c:v>11.9727946</c:v>
                </c:pt>
                <c:pt idx="113">
                  <c:v>11.407807999999996</c:v>
                </c:pt>
                <c:pt idx="114">
                  <c:v>10.7361048</c:v>
                </c:pt>
                <c:pt idx="115">
                  <c:v>10.182913300000003</c:v>
                </c:pt>
                <c:pt idx="116">
                  <c:v>8.0627690999999988</c:v>
                </c:pt>
                <c:pt idx="117">
                  <c:v>6.9765475000000006</c:v>
                </c:pt>
                <c:pt idx="118">
                  <c:v>7.0580507999999993</c:v>
                </c:pt>
                <c:pt idx="119">
                  <c:v>5.1011824000000008</c:v>
                </c:pt>
                <c:pt idx="120">
                  <c:v>5.0334817999999997</c:v>
                </c:pt>
                <c:pt idx="121">
                  <c:v>7.2455553999999989</c:v>
                </c:pt>
                <c:pt idx="122">
                  <c:v>7.4164524000000007</c:v>
                </c:pt>
                <c:pt idx="123">
                  <c:v>8.6347810000000003</c:v>
                </c:pt>
                <c:pt idx="124">
                  <c:v>8.1120063000000009</c:v>
                </c:pt>
                <c:pt idx="125">
                  <c:v>9.3565231999999998</c:v>
                </c:pt>
                <c:pt idx="126">
                  <c:v>10.355701199999999</c:v>
                </c:pt>
                <c:pt idx="127">
                  <c:v>10.445574799999997</c:v>
                </c:pt>
                <c:pt idx="128">
                  <c:v>12.622307999999997</c:v>
                </c:pt>
                <c:pt idx="129">
                  <c:v>12.859831799999998</c:v>
                </c:pt>
                <c:pt idx="130">
                  <c:v>12.379845400000001</c:v>
                </c:pt>
                <c:pt idx="131">
                  <c:v>13.090774900000001</c:v>
                </c:pt>
                <c:pt idx="132">
                  <c:v>13.974138900000002</c:v>
                </c:pt>
                <c:pt idx="133">
                  <c:v>11.9975737</c:v>
                </c:pt>
                <c:pt idx="134">
                  <c:v>11.789850599999999</c:v>
                </c:pt>
                <c:pt idx="135">
                  <c:v>10.954934419999999</c:v>
                </c:pt>
                <c:pt idx="136">
                  <c:v>10.0886096</c:v>
                </c:pt>
                <c:pt idx="137">
                  <c:v>9.8660055</c:v>
                </c:pt>
                <c:pt idx="138">
                  <c:v>9.3295732999999998</c:v>
                </c:pt>
                <c:pt idx="139">
                  <c:v>10.300783679999999</c:v>
                </c:pt>
                <c:pt idx="140">
                  <c:v>9.2049681800000016</c:v>
                </c:pt>
                <c:pt idx="141">
                  <c:v>10.018455720000002</c:v>
                </c:pt>
                <c:pt idx="142">
                  <c:v>9.7470853000000002</c:v>
                </c:pt>
                <c:pt idx="143">
                  <c:v>10.729404099999996</c:v>
                </c:pt>
                <c:pt idx="144">
                  <c:v>8.9000238199999977</c:v>
                </c:pt>
                <c:pt idx="145">
                  <c:v>10.67536788</c:v>
                </c:pt>
                <c:pt idx="146">
                  <c:v>9.5400123799999985</c:v>
                </c:pt>
                <c:pt idx="147">
                  <c:v>9.8661019000000003</c:v>
                </c:pt>
                <c:pt idx="148">
                  <c:v>10.48139578</c:v>
                </c:pt>
                <c:pt idx="149">
                  <c:v>10.030990479999998</c:v>
                </c:pt>
                <c:pt idx="150">
                  <c:v>10.407044700000002</c:v>
                </c:pt>
                <c:pt idx="151">
                  <c:v>9.7078249999999997</c:v>
                </c:pt>
                <c:pt idx="152">
                  <c:v>9.2334285999999999</c:v>
                </c:pt>
                <c:pt idx="153">
                  <c:v>8.0623164999999997</c:v>
                </c:pt>
                <c:pt idx="154">
                  <c:v>8.9238412000000018</c:v>
                </c:pt>
                <c:pt idx="155">
                  <c:v>7.5308697999999978</c:v>
                </c:pt>
                <c:pt idx="156">
                  <c:v>9.0554086999999992</c:v>
                </c:pt>
                <c:pt idx="157">
                  <c:v>8.240306600000002</c:v>
                </c:pt>
                <c:pt idx="158">
                  <c:v>7.1658427000000007</c:v>
                </c:pt>
                <c:pt idx="159">
                  <c:v>7.075575500000002</c:v>
                </c:pt>
                <c:pt idx="160">
                  <c:v>6.9916380999999994</c:v>
                </c:pt>
                <c:pt idx="161">
                  <c:v>7.6577574999999989</c:v>
                </c:pt>
                <c:pt idx="162">
                  <c:v>7.3438157000000004</c:v>
                </c:pt>
                <c:pt idx="163">
                  <c:v>7.8185174999999987</c:v>
                </c:pt>
                <c:pt idx="164">
                  <c:v>7.4048835000000004</c:v>
                </c:pt>
                <c:pt idx="165">
                  <c:v>8.1964056999999997</c:v>
                </c:pt>
                <c:pt idx="166">
                  <c:v>7.9046427000000019</c:v>
                </c:pt>
                <c:pt idx="167">
                  <c:v>8.1892781353000004</c:v>
                </c:pt>
                <c:pt idx="168">
                  <c:v>7.5347997353</c:v>
                </c:pt>
                <c:pt idx="169">
                  <c:v>7.1361293940999984</c:v>
                </c:pt>
                <c:pt idx="170">
                  <c:v>7.2790075830000029</c:v>
                </c:pt>
                <c:pt idx="171">
                  <c:v>7.3427318363999996</c:v>
                </c:pt>
                <c:pt idx="172">
                  <c:v>7.6967132385000019</c:v>
                </c:pt>
                <c:pt idx="173">
                  <c:v>7.8978502333999998</c:v>
                </c:pt>
                <c:pt idx="174">
                  <c:v>8.2396064039999999</c:v>
                </c:pt>
                <c:pt idx="175">
                  <c:v>8.0034481511999971</c:v>
                </c:pt>
                <c:pt idx="176">
                  <c:v>7.845988875699998</c:v>
                </c:pt>
                <c:pt idx="177">
                  <c:v>7.5382290867999995</c:v>
                </c:pt>
                <c:pt idx="178">
                  <c:v>7.5085321726000007</c:v>
                </c:pt>
                <c:pt idx="179">
                  <c:v>6.9439462602999988</c:v>
                </c:pt>
                <c:pt idx="180">
                  <c:v>7.0786406172999996</c:v>
                </c:pt>
                <c:pt idx="181">
                  <c:v>7.3418027424000014</c:v>
                </c:pt>
                <c:pt idx="182">
                  <c:v>7.3397441894999993</c:v>
                </c:pt>
                <c:pt idx="183">
                  <c:v>7.3188756858999975</c:v>
                </c:pt>
                <c:pt idx="184">
                  <c:v>7.4358149801000009</c:v>
                </c:pt>
                <c:pt idx="185">
                  <c:v>7.5466700694999993</c:v>
                </c:pt>
                <c:pt idx="186">
                  <c:v>6.6241247820999991</c:v>
                </c:pt>
                <c:pt idx="187">
                  <c:v>6.9955086200000007</c:v>
                </c:pt>
                <c:pt idx="188">
                  <c:v>6.5835080387999989</c:v>
                </c:pt>
                <c:pt idx="189">
                  <c:v>6.9301454278999994</c:v>
                </c:pt>
                <c:pt idx="190">
                  <c:v>7.0703294584999989</c:v>
                </c:pt>
                <c:pt idx="191">
                  <c:v>6.6770415712999993</c:v>
                </c:pt>
                <c:pt idx="192">
                  <c:v>6.7094650692999993</c:v>
                </c:pt>
                <c:pt idx="193">
                  <c:v>5.9601344476999998</c:v>
                </c:pt>
                <c:pt idx="194">
                  <c:v>6.3384952842999995</c:v>
                </c:pt>
                <c:pt idx="195">
                  <c:v>6.5512392808000008</c:v>
                </c:pt>
                <c:pt idx="196">
                  <c:v>7.2336852338999993</c:v>
                </c:pt>
                <c:pt idx="197">
                  <c:v>6.8092117670999981</c:v>
                </c:pt>
                <c:pt idx="198">
                  <c:v>6.9757643690999984</c:v>
                </c:pt>
                <c:pt idx="199">
                  <c:v>6.4864685271999996</c:v>
                </c:pt>
                <c:pt idx="200">
                  <c:v>6.7157344750000005</c:v>
                </c:pt>
                <c:pt idx="201">
                  <c:v>6.9724485152</c:v>
                </c:pt>
                <c:pt idx="202">
                  <c:v>7.0725680434999987</c:v>
                </c:pt>
                <c:pt idx="203">
                  <c:v>6.651266724900001</c:v>
                </c:pt>
                <c:pt idx="204">
                  <c:v>6.470743327500001</c:v>
                </c:pt>
                <c:pt idx="205">
                  <c:v>7.216890664000001</c:v>
                </c:pt>
                <c:pt idx="206">
                  <c:v>7.0291724699000016</c:v>
                </c:pt>
                <c:pt idx="207">
                  <c:v>7.0671925675000002</c:v>
                </c:pt>
                <c:pt idx="208">
                  <c:v>6.717000360000001</c:v>
                </c:pt>
                <c:pt idx="209">
                  <c:v>6.7658486637999982</c:v>
                </c:pt>
                <c:pt idx="210">
                  <c:v>6.8759527974000001</c:v>
                </c:pt>
                <c:pt idx="211">
                  <c:v>6.8712416999999988</c:v>
                </c:pt>
                <c:pt idx="212">
                  <c:v>6.7576270520000001</c:v>
                </c:pt>
                <c:pt idx="213">
                  <c:v>6.7955499159999988</c:v>
                </c:pt>
                <c:pt idx="214">
                  <c:v>6.5914943000000008</c:v>
                </c:pt>
                <c:pt idx="215">
                  <c:v>6.779335500000002</c:v>
                </c:pt>
                <c:pt idx="216">
                  <c:v>6.6993665</c:v>
                </c:pt>
                <c:pt idx="217">
                  <c:v>7.4990238999999992</c:v>
                </c:pt>
                <c:pt idx="218">
                  <c:v>7.0192561000000007</c:v>
                </c:pt>
                <c:pt idx="219">
                  <c:v>6.981244499999999</c:v>
                </c:pt>
                <c:pt idx="220">
                  <c:v>7.0189238999999999</c:v>
                </c:pt>
                <c:pt idx="221">
                  <c:v>6.8139760999999988</c:v>
                </c:pt>
                <c:pt idx="222">
                  <c:v>6.6496626999999986</c:v>
                </c:pt>
                <c:pt idx="223">
                  <c:v>6.6671527000000017</c:v>
                </c:pt>
                <c:pt idx="224">
                  <c:v>6.572489400000002</c:v>
                </c:pt>
                <c:pt idx="225">
                  <c:v>6.5990451000000014</c:v>
                </c:pt>
                <c:pt idx="226">
                  <c:v>6.4144983</c:v>
                </c:pt>
                <c:pt idx="227">
                  <c:v>6.5547717999999993</c:v>
                </c:pt>
                <c:pt idx="228">
                  <c:v>7.2228688000000023</c:v>
                </c:pt>
                <c:pt idx="229">
                  <c:v>6.5547717999999993</c:v>
                </c:pt>
                <c:pt idx="230">
                  <c:v>6.6769944999999993</c:v>
                </c:pt>
                <c:pt idx="231">
                  <c:v>6.4559124000000008</c:v>
                </c:pt>
                <c:pt idx="232">
                  <c:v>6.4581309999999998</c:v>
                </c:pt>
                <c:pt idx="233">
                  <c:v>6.3129624999999994</c:v>
                </c:pt>
                <c:pt idx="234">
                  <c:v>6.5562451000000017</c:v>
                </c:pt>
                <c:pt idx="235">
                  <c:v>6.3902271000000006</c:v>
                </c:pt>
                <c:pt idx="236">
                  <c:v>6.286517899999998</c:v>
                </c:pt>
                <c:pt idx="237">
                  <c:v>5.992392999999999</c:v>
                </c:pt>
                <c:pt idx="238">
                  <c:v>6.3863598366580003</c:v>
                </c:pt>
                <c:pt idx="239">
                  <c:v>5.8946044999999998</c:v>
                </c:pt>
                <c:pt idx="240">
                  <c:v>5.9735341000000002</c:v>
                </c:pt>
                <c:pt idx="241">
                  <c:v>7.4711362523799991</c:v>
                </c:pt>
                <c:pt idx="242">
                  <c:v>5.9084237000000002</c:v>
                </c:pt>
                <c:pt idx="243">
                  <c:v>6.0134773999999993</c:v>
                </c:pt>
                <c:pt idx="244">
                  <c:v>5.8536897870580002</c:v>
                </c:pt>
                <c:pt idx="245">
                  <c:v>5.4920081000000005</c:v>
                </c:pt>
                <c:pt idx="246">
                  <c:v>5.3503673999999979</c:v>
                </c:pt>
                <c:pt idx="247">
                  <c:v>5.812206661458001</c:v>
                </c:pt>
                <c:pt idx="248">
                  <c:v>5.614405399999999</c:v>
                </c:pt>
                <c:pt idx="249">
                  <c:v>6.4165933000000006</c:v>
                </c:pt>
                <c:pt idx="250">
                  <c:v>5.97923737192</c:v>
                </c:pt>
                <c:pt idx="251">
                  <c:v>-6.6169647000000005</c:v>
                </c:pt>
                <c:pt idx="252">
                  <c:v>-6.8902808000000029</c:v>
                </c:pt>
                <c:pt idx="253">
                  <c:v>-0.8286263000000007</c:v>
                </c:pt>
                <c:pt idx="254">
                  <c:v>2.4800551999999993</c:v>
                </c:pt>
                <c:pt idx="255">
                  <c:v>3.3254123999999985</c:v>
                </c:pt>
                <c:pt idx="256">
                  <c:v>-0.11209360000000035</c:v>
                </c:pt>
                <c:pt idx="257">
                  <c:v>4.4105908999999999</c:v>
                </c:pt>
                <c:pt idx="258">
                  <c:v>4.3570446</c:v>
                </c:pt>
                <c:pt idx="259">
                  <c:v>5.0938561</c:v>
                </c:pt>
                <c:pt idx="260">
                  <c:v>6.2943544000000005</c:v>
                </c:pt>
                <c:pt idx="261">
                  <c:v>6.0599242000000011</c:v>
                </c:pt>
                <c:pt idx="262">
                  <c:v>5.4865903999999999</c:v>
                </c:pt>
                <c:pt idx="263">
                  <c:v>22.142986199999999</c:v>
                </c:pt>
                <c:pt idx="264">
                  <c:v>22.044094699999999</c:v>
                </c:pt>
                <c:pt idx="265">
                  <c:v>13.474918799999999</c:v>
                </c:pt>
                <c:pt idx="266">
                  <c:v>6.9473006999999987</c:v>
                </c:pt>
                <c:pt idx="267">
                  <c:v>5.7522479999999989</c:v>
                </c:pt>
                <c:pt idx="268">
                  <c:v>11.088852399999997</c:v>
                </c:pt>
                <c:pt idx="269">
                  <c:v>5.7514124000000004</c:v>
                </c:pt>
                <c:pt idx="270">
                  <c:v>5.2254637000000006</c:v>
                </c:pt>
                <c:pt idx="271">
                  <c:v>4.7722881000000008</c:v>
                </c:pt>
                <c:pt idx="272">
                  <c:v>3.8397563999999997</c:v>
                </c:pt>
                <c:pt idx="273">
                  <c:v>4.7268652000000007</c:v>
                </c:pt>
                <c:pt idx="274">
                  <c:v>4.9988751000000002</c:v>
                </c:pt>
                <c:pt idx="275">
                  <c:v>6.2953824000000003</c:v>
                </c:pt>
                <c:pt idx="276">
                  <c:v>6.3179955000000003</c:v>
                </c:pt>
                <c:pt idx="277">
                  <c:v>3.8715570716919991</c:v>
                </c:pt>
                <c:pt idx="278">
                  <c:v>-1.5247661000000001</c:v>
                </c:pt>
                <c:pt idx="279">
                  <c:v>0.6002474999999996</c:v>
                </c:pt>
                <c:pt idx="280">
                  <c:v>5.0855577343520002</c:v>
                </c:pt>
                <c:pt idx="281">
                  <c:v>4.9723166000000001</c:v>
                </c:pt>
                <c:pt idx="282">
                  <c:v>4.1185796999999997</c:v>
                </c:pt>
                <c:pt idx="283">
                  <c:v>2.6806367</c:v>
                </c:pt>
                <c:pt idx="284">
                  <c:v>4.0866903999999993</c:v>
                </c:pt>
                <c:pt idx="285">
                  <c:v>1.7553133999999999</c:v>
                </c:pt>
                <c:pt idx="286">
                  <c:v>1.7312748999999998</c:v>
                </c:pt>
                <c:pt idx="287">
                  <c:v>2.9631980000000002</c:v>
                </c:pt>
                <c:pt idx="288">
                  <c:v>4.2696168000000005</c:v>
                </c:pt>
                <c:pt idx="289">
                  <c:v>5.7549982999999996</c:v>
                </c:pt>
                <c:pt idx="290">
                  <c:v>7.8246698999999991</c:v>
                </c:pt>
                <c:pt idx="291">
                  <c:v>6.1203771000000007</c:v>
                </c:pt>
                <c:pt idx="292">
                  <c:v>3.9315381</c:v>
                </c:pt>
                <c:pt idx="293">
                  <c:v>3.4877913000000005</c:v>
                </c:pt>
                <c:pt idx="294">
                  <c:v>5.276209699999999</c:v>
                </c:pt>
                <c:pt idx="295">
                  <c:v>6.1573006999999995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D06-4F2F-B612-9805E256CA64}"/>
            </c:ext>
          </c:extLst>
        </c:ser>
        <c:ser>
          <c:idx val="0"/>
          <c:order val="2"/>
          <c:tx>
            <c:strRef>
              <c:f>月度实际GDP!$D$4:$D$5</c:f>
              <c:strCache>
                <c:ptCount val="2"/>
                <c:pt idx="0">
                  <c:v>3mma</c:v>
                </c:pt>
                <c:pt idx="1">
                  <c:v>GDP月度指数</c:v>
                </c:pt>
              </c:strCache>
            </c:strRef>
          </c:tx>
          <c:spPr>
            <a:ln w="2540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月度实际GDP!$A$6:$A$301</c:f>
              <c:strCache>
                <c:ptCount val="296"/>
                <c:pt idx="0">
                  <c:v>1999-02</c:v>
                </c:pt>
                <c:pt idx="1">
                  <c:v>1999-03</c:v>
                </c:pt>
                <c:pt idx="2">
                  <c:v>1999-04</c:v>
                </c:pt>
                <c:pt idx="3">
                  <c:v>1999-05</c:v>
                </c:pt>
                <c:pt idx="4">
                  <c:v>1999-06</c:v>
                </c:pt>
                <c:pt idx="5">
                  <c:v>1999-07</c:v>
                </c:pt>
                <c:pt idx="6">
                  <c:v>1999-08</c:v>
                </c:pt>
                <c:pt idx="7">
                  <c:v>1999-09</c:v>
                </c:pt>
                <c:pt idx="8">
                  <c:v>1999-10</c:v>
                </c:pt>
                <c:pt idx="9">
                  <c:v>1999-11</c:v>
                </c:pt>
                <c:pt idx="10">
                  <c:v>1999-12</c:v>
                </c:pt>
                <c:pt idx="11">
                  <c:v>2000-01</c:v>
                </c:pt>
                <c:pt idx="12">
                  <c:v>error:Parse data error</c:v>
                </c:pt>
                <c:pt idx="13">
                  <c:v>2000-03</c:v>
                </c:pt>
                <c:pt idx="14">
                  <c:v>2000-04</c:v>
                </c:pt>
                <c:pt idx="15">
                  <c:v>2000-05</c:v>
                </c:pt>
                <c:pt idx="16">
                  <c:v>2000-06</c:v>
                </c:pt>
                <c:pt idx="17">
                  <c:v>2000-07</c:v>
                </c:pt>
                <c:pt idx="18">
                  <c:v>2000-08</c:v>
                </c:pt>
                <c:pt idx="19">
                  <c:v>2000-09</c:v>
                </c:pt>
                <c:pt idx="20">
                  <c:v>2000-10</c:v>
                </c:pt>
                <c:pt idx="21">
                  <c:v>2000-11</c:v>
                </c:pt>
                <c:pt idx="22">
                  <c:v>2000-12</c:v>
                </c:pt>
                <c:pt idx="23">
                  <c:v>2001-01</c:v>
                </c:pt>
                <c:pt idx="24">
                  <c:v>2001-02</c:v>
                </c:pt>
                <c:pt idx="25">
                  <c:v>2001-03</c:v>
                </c:pt>
                <c:pt idx="26">
                  <c:v>2001-04</c:v>
                </c:pt>
                <c:pt idx="27">
                  <c:v>2001-05</c:v>
                </c:pt>
                <c:pt idx="28">
                  <c:v>2001-06</c:v>
                </c:pt>
                <c:pt idx="29">
                  <c:v>2001-07</c:v>
                </c:pt>
                <c:pt idx="30">
                  <c:v>2001-08</c:v>
                </c:pt>
                <c:pt idx="31">
                  <c:v>2001-09</c:v>
                </c:pt>
                <c:pt idx="32">
                  <c:v>2001-10</c:v>
                </c:pt>
                <c:pt idx="33">
                  <c:v>2001-11</c:v>
                </c:pt>
                <c:pt idx="34">
                  <c:v>2001-12</c:v>
                </c:pt>
                <c:pt idx="35">
                  <c:v>2002-01</c:v>
                </c:pt>
                <c:pt idx="36">
                  <c:v>2002-02</c:v>
                </c:pt>
                <c:pt idx="37">
                  <c:v>2002-03</c:v>
                </c:pt>
                <c:pt idx="38">
                  <c:v>2002-04</c:v>
                </c:pt>
                <c:pt idx="39">
                  <c:v>2002-05</c:v>
                </c:pt>
                <c:pt idx="40">
                  <c:v>2002-06</c:v>
                </c:pt>
                <c:pt idx="41">
                  <c:v>2002-07</c:v>
                </c:pt>
                <c:pt idx="42">
                  <c:v>2002-08</c:v>
                </c:pt>
                <c:pt idx="43">
                  <c:v>2002-09</c:v>
                </c:pt>
                <c:pt idx="44">
                  <c:v>2002-10</c:v>
                </c:pt>
                <c:pt idx="45">
                  <c:v>2002-11</c:v>
                </c:pt>
                <c:pt idx="46">
                  <c:v>2002-12</c:v>
                </c:pt>
                <c:pt idx="47">
                  <c:v>2003-01</c:v>
                </c:pt>
                <c:pt idx="48">
                  <c:v>2003-02</c:v>
                </c:pt>
                <c:pt idx="49">
                  <c:v>2003-03</c:v>
                </c:pt>
                <c:pt idx="50">
                  <c:v>2003-04</c:v>
                </c:pt>
                <c:pt idx="51">
                  <c:v>2003-05</c:v>
                </c:pt>
                <c:pt idx="52">
                  <c:v>2003-06</c:v>
                </c:pt>
                <c:pt idx="53">
                  <c:v>2003-07</c:v>
                </c:pt>
                <c:pt idx="54">
                  <c:v>2003-08</c:v>
                </c:pt>
                <c:pt idx="55">
                  <c:v>2003-09</c:v>
                </c:pt>
                <c:pt idx="56">
                  <c:v>2003-10</c:v>
                </c:pt>
                <c:pt idx="57">
                  <c:v>2003-11</c:v>
                </c:pt>
                <c:pt idx="58">
                  <c:v>2003-12</c:v>
                </c:pt>
                <c:pt idx="59">
                  <c:v>2004-01</c:v>
                </c:pt>
                <c:pt idx="60">
                  <c:v>2004-02</c:v>
                </c:pt>
                <c:pt idx="61">
                  <c:v>2004-03</c:v>
                </c:pt>
                <c:pt idx="62">
                  <c:v>2004-04</c:v>
                </c:pt>
                <c:pt idx="63">
                  <c:v>2004-05</c:v>
                </c:pt>
                <c:pt idx="64">
                  <c:v>2004-06</c:v>
                </c:pt>
                <c:pt idx="65">
                  <c:v>2004-07</c:v>
                </c:pt>
                <c:pt idx="66">
                  <c:v>2004-08</c:v>
                </c:pt>
                <c:pt idx="67">
                  <c:v>2004-09</c:v>
                </c:pt>
                <c:pt idx="68">
                  <c:v>2004-10</c:v>
                </c:pt>
                <c:pt idx="69">
                  <c:v>2004-11</c:v>
                </c:pt>
                <c:pt idx="70">
                  <c:v>2004-12</c:v>
                </c:pt>
                <c:pt idx="71">
                  <c:v>2005-01</c:v>
                </c:pt>
                <c:pt idx="72">
                  <c:v>2005-02</c:v>
                </c:pt>
                <c:pt idx="73">
                  <c:v>2005-03</c:v>
                </c:pt>
                <c:pt idx="74">
                  <c:v>2005-04</c:v>
                </c:pt>
                <c:pt idx="75">
                  <c:v>2005-05</c:v>
                </c:pt>
                <c:pt idx="76">
                  <c:v>2005-06</c:v>
                </c:pt>
                <c:pt idx="77">
                  <c:v>2005-07</c:v>
                </c:pt>
                <c:pt idx="78">
                  <c:v>2005-08</c:v>
                </c:pt>
                <c:pt idx="79">
                  <c:v>2005-09</c:v>
                </c:pt>
                <c:pt idx="80">
                  <c:v>2005-10</c:v>
                </c:pt>
                <c:pt idx="81">
                  <c:v>2005-11</c:v>
                </c:pt>
                <c:pt idx="82">
                  <c:v>2005-12</c:v>
                </c:pt>
                <c:pt idx="83">
                  <c:v>2006-01</c:v>
                </c:pt>
                <c:pt idx="84">
                  <c:v>2006-02</c:v>
                </c:pt>
                <c:pt idx="85">
                  <c:v>2006-03</c:v>
                </c:pt>
                <c:pt idx="86">
                  <c:v>2006-04</c:v>
                </c:pt>
                <c:pt idx="87">
                  <c:v>2006-05</c:v>
                </c:pt>
                <c:pt idx="88">
                  <c:v>2006-06</c:v>
                </c:pt>
                <c:pt idx="89">
                  <c:v>2006-07</c:v>
                </c:pt>
                <c:pt idx="90">
                  <c:v>2006-08</c:v>
                </c:pt>
                <c:pt idx="91">
                  <c:v>2006-09</c:v>
                </c:pt>
                <c:pt idx="92">
                  <c:v>2006-10</c:v>
                </c:pt>
                <c:pt idx="93">
                  <c:v>2006-11</c:v>
                </c:pt>
                <c:pt idx="94">
                  <c:v>2006-12</c:v>
                </c:pt>
                <c:pt idx="95">
                  <c:v>2007-01</c:v>
                </c:pt>
                <c:pt idx="96">
                  <c:v>2007-02</c:v>
                </c:pt>
                <c:pt idx="97">
                  <c:v>2007-03</c:v>
                </c:pt>
                <c:pt idx="98">
                  <c:v>2007-04</c:v>
                </c:pt>
                <c:pt idx="99">
                  <c:v>2007-05</c:v>
                </c:pt>
                <c:pt idx="100">
                  <c:v>2007-06</c:v>
                </c:pt>
                <c:pt idx="101">
                  <c:v>2007-07</c:v>
                </c:pt>
                <c:pt idx="102">
                  <c:v>2007-08</c:v>
                </c:pt>
                <c:pt idx="103">
                  <c:v>2007-09</c:v>
                </c:pt>
                <c:pt idx="104">
                  <c:v>2007-10</c:v>
                </c:pt>
                <c:pt idx="105">
                  <c:v>2007-11</c:v>
                </c:pt>
                <c:pt idx="106">
                  <c:v>2007-12</c:v>
                </c:pt>
                <c:pt idx="107">
                  <c:v>2008-01</c:v>
                </c:pt>
                <c:pt idx="108">
                  <c:v>2008-02</c:v>
                </c:pt>
                <c:pt idx="109">
                  <c:v>2008-03</c:v>
                </c:pt>
                <c:pt idx="110">
                  <c:v>2008-04</c:v>
                </c:pt>
                <c:pt idx="111">
                  <c:v>2008-05</c:v>
                </c:pt>
                <c:pt idx="112">
                  <c:v>2008-06</c:v>
                </c:pt>
                <c:pt idx="113">
                  <c:v>2008-07</c:v>
                </c:pt>
                <c:pt idx="114">
                  <c:v>2008-08</c:v>
                </c:pt>
                <c:pt idx="115">
                  <c:v>2008-09</c:v>
                </c:pt>
                <c:pt idx="116">
                  <c:v>2008-10</c:v>
                </c:pt>
                <c:pt idx="117">
                  <c:v>2008-11</c:v>
                </c:pt>
                <c:pt idx="118">
                  <c:v>2008-12</c:v>
                </c:pt>
                <c:pt idx="119">
                  <c:v>2009-01</c:v>
                </c:pt>
                <c:pt idx="120">
                  <c:v>2009-02</c:v>
                </c:pt>
                <c:pt idx="121">
                  <c:v>2009-03</c:v>
                </c:pt>
                <c:pt idx="122">
                  <c:v>2009-04</c:v>
                </c:pt>
                <c:pt idx="123">
                  <c:v>2009-05</c:v>
                </c:pt>
                <c:pt idx="124">
                  <c:v>2009-06</c:v>
                </c:pt>
                <c:pt idx="125">
                  <c:v>2009-07</c:v>
                </c:pt>
                <c:pt idx="126">
                  <c:v>2009-08</c:v>
                </c:pt>
                <c:pt idx="127">
                  <c:v>2009-09</c:v>
                </c:pt>
                <c:pt idx="128">
                  <c:v>2009-10</c:v>
                </c:pt>
                <c:pt idx="129">
                  <c:v>2009-11</c:v>
                </c:pt>
                <c:pt idx="130">
                  <c:v>2009-12</c:v>
                </c:pt>
                <c:pt idx="131">
                  <c:v>2010-01</c:v>
                </c:pt>
                <c:pt idx="132">
                  <c:v>2010-02</c:v>
                </c:pt>
                <c:pt idx="133">
                  <c:v>2010-03</c:v>
                </c:pt>
                <c:pt idx="134">
                  <c:v>2010-04</c:v>
                </c:pt>
                <c:pt idx="135">
                  <c:v>2010-05</c:v>
                </c:pt>
                <c:pt idx="136">
                  <c:v>2010-06</c:v>
                </c:pt>
                <c:pt idx="137">
                  <c:v>2010-07</c:v>
                </c:pt>
                <c:pt idx="138">
                  <c:v>2010-08</c:v>
                </c:pt>
                <c:pt idx="139">
                  <c:v>2010-09</c:v>
                </c:pt>
                <c:pt idx="140">
                  <c:v>2010-10</c:v>
                </c:pt>
                <c:pt idx="141">
                  <c:v>2010-11</c:v>
                </c:pt>
                <c:pt idx="142">
                  <c:v>2010-12</c:v>
                </c:pt>
                <c:pt idx="143">
                  <c:v>2011-01</c:v>
                </c:pt>
                <c:pt idx="144">
                  <c:v>2011-02</c:v>
                </c:pt>
                <c:pt idx="145">
                  <c:v>2011-03</c:v>
                </c:pt>
                <c:pt idx="146">
                  <c:v>2011-04</c:v>
                </c:pt>
                <c:pt idx="147">
                  <c:v>2011-05</c:v>
                </c:pt>
                <c:pt idx="148">
                  <c:v>2011-06</c:v>
                </c:pt>
                <c:pt idx="149">
                  <c:v>2011-07</c:v>
                </c:pt>
                <c:pt idx="150">
                  <c:v>2011-08</c:v>
                </c:pt>
                <c:pt idx="151">
                  <c:v>2011-09</c:v>
                </c:pt>
                <c:pt idx="152">
                  <c:v>2011-10</c:v>
                </c:pt>
                <c:pt idx="153">
                  <c:v>2011-11</c:v>
                </c:pt>
                <c:pt idx="154">
                  <c:v>2011-12</c:v>
                </c:pt>
                <c:pt idx="155">
                  <c:v>2012-01</c:v>
                </c:pt>
                <c:pt idx="156">
                  <c:v>2012-02</c:v>
                </c:pt>
                <c:pt idx="157">
                  <c:v>2012-03</c:v>
                </c:pt>
                <c:pt idx="158">
                  <c:v>2012-04</c:v>
                </c:pt>
                <c:pt idx="159">
                  <c:v>2012-05</c:v>
                </c:pt>
                <c:pt idx="160">
                  <c:v>2012-06</c:v>
                </c:pt>
                <c:pt idx="161">
                  <c:v>2012-07</c:v>
                </c:pt>
                <c:pt idx="162">
                  <c:v>2012-08</c:v>
                </c:pt>
                <c:pt idx="163">
                  <c:v>2012-09</c:v>
                </c:pt>
                <c:pt idx="164">
                  <c:v>2012-10</c:v>
                </c:pt>
                <c:pt idx="165">
                  <c:v>2012-11</c:v>
                </c:pt>
                <c:pt idx="166">
                  <c:v>2012-12</c:v>
                </c:pt>
                <c:pt idx="167">
                  <c:v>2013-01</c:v>
                </c:pt>
                <c:pt idx="168">
                  <c:v>2013-02</c:v>
                </c:pt>
                <c:pt idx="169">
                  <c:v>2013-03</c:v>
                </c:pt>
                <c:pt idx="170">
                  <c:v>2013-04</c:v>
                </c:pt>
                <c:pt idx="171">
                  <c:v>2013-05</c:v>
                </c:pt>
                <c:pt idx="172">
                  <c:v>2013-06</c:v>
                </c:pt>
                <c:pt idx="173">
                  <c:v>2013-07</c:v>
                </c:pt>
                <c:pt idx="174">
                  <c:v>2013-08</c:v>
                </c:pt>
                <c:pt idx="175">
                  <c:v>2013-09</c:v>
                </c:pt>
                <c:pt idx="176">
                  <c:v>2013-10</c:v>
                </c:pt>
                <c:pt idx="177">
                  <c:v>2013-11</c:v>
                </c:pt>
                <c:pt idx="178">
                  <c:v>2013-12</c:v>
                </c:pt>
                <c:pt idx="179">
                  <c:v>2014-01</c:v>
                </c:pt>
                <c:pt idx="180">
                  <c:v>2014-02</c:v>
                </c:pt>
                <c:pt idx="181">
                  <c:v>2014-03</c:v>
                </c:pt>
                <c:pt idx="182">
                  <c:v>2014-04</c:v>
                </c:pt>
                <c:pt idx="183">
                  <c:v>2014-05</c:v>
                </c:pt>
                <c:pt idx="184">
                  <c:v>2014-06</c:v>
                </c:pt>
                <c:pt idx="185">
                  <c:v>2014-07</c:v>
                </c:pt>
                <c:pt idx="186">
                  <c:v>2014-08</c:v>
                </c:pt>
                <c:pt idx="187">
                  <c:v>2014-09</c:v>
                </c:pt>
                <c:pt idx="188">
                  <c:v>2014-10</c:v>
                </c:pt>
                <c:pt idx="189">
                  <c:v>2014-11</c:v>
                </c:pt>
                <c:pt idx="190">
                  <c:v>2014-12</c:v>
                </c:pt>
                <c:pt idx="191">
                  <c:v>2015-01</c:v>
                </c:pt>
                <c:pt idx="192">
                  <c:v>2015-02</c:v>
                </c:pt>
                <c:pt idx="193">
                  <c:v>2015-03</c:v>
                </c:pt>
                <c:pt idx="194">
                  <c:v>2015-04</c:v>
                </c:pt>
                <c:pt idx="195">
                  <c:v>2015-05</c:v>
                </c:pt>
                <c:pt idx="196">
                  <c:v>2015-06</c:v>
                </c:pt>
                <c:pt idx="197">
                  <c:v>2015-07</c:v>
                </c:pt>
                <c:pt idx="198">
                  <c:v>2015-08</c:v>
                </c:pt>
                <c:pt idx="199">
                  <c:v>2015-09</c:v>
                </c:pt>
                <c:pt idx="200">
                  <c:v>2015-10</c:v>
                </c:pt>
                <c:pt idx="201">
                  <c:v>2015-11</c:v>
                </c:pt>
                <c:pt idx="202">
                  <c:v>2015-12</c:v>
                </c:pt>
                <c:pt idx="203">
                  <c:v>2016-01</c:v>
                </c:pt>
                <c:pt idx="204">
                  <c:v>2016-02</c:v>
                </c:pt>
                <c:pt idx="205">
                  <c:v>2016-03</c:v>
                </c:pt>
                <c:pt idx="206">
                  <c:v>2016-04</c:v>
                </c:pt>
                <c:pt idx="207">
                  <c:v>2016-05</c:v>
                </c:pt>
                <c:pt idx="208">
                  <c:v>2016-06</c:v>
                </c:pt>
                <c:pt idx="209">
                  <c:v>2016-07</c:v>
                </c:pt>
                <c:pt idx="210">
                  <c:v>2016-08</c:v>
                </c:pt>
                <c:pt idx="211">
                  <c:v>2016-09</c:v>
                </c:pt>
                <c:pt idx="212">
                  <c:v>2016-10</c:v>
                </c:pt>
                <c:pt idx="213">
                  <c:v>2016-11</c:v>
                </c:pt>
                <c:pt idx="214">
                  <c:v>2016-12</c:v>
                </c:pt>
                <c:pt idx="215">
                  <c:v>2017-01</c:v>
                </c:pt>
                <c:pt idx="216">
                  <c:v>2017-02</c:v>
                </c:pt>
                <c:pt idx="217">
                  <c:v>2017-03</c:v>
                </c:pt>
                <c:pt idx="218">
                  <c:v>2017-04</c:v>
                </c:pt>
                <c:pt idx="219">
                  <c:v>2017-05</c:v>
                </c:pt>
                <c:pt idx="220">
                  <c:v>2017-06</c:v>
                </c:pt>
                <c:pt idx="221">
                  <c:v>2017-07</c:v>
                </c:pt>
                <c:pt idx="222">
                  <c:v>2017-08</c:v>
                </c:pt>
                <c:pt idx="223">
                  <c:v>2017-09</c:v>
                </c:pt>
                <c:pt idx="224">
                  <c:v>2017-10</c:v>
                </c:pt>
                <c:pt idx="225">
                  <c:v>2017-11</c:v>
                </c:pt>
                <c:pt idx="226">
                  <c:v>2017-12</c:v>
                </c:pt>
                <c:pt idx="227">
                  <c:v>2018-01</c:v>
                </c:pt>
                <c:pt idx="228">
                  <c:v>2018-02</c:v>
                </c:pt>
                <c:pt idx="229">
                  <c:v>2018-03</c:v>
                </c:pt>
                <c:pt idx="230">
                  <c:v>2018-04</c:v>
                </c:pt>
                <c:pt idx="231">
                  <c:v>2018-05</c:v>
                </c:pt>
                <c:pt idx="232">
                  <c:v>2018-06</c:v>
                </c:pt>
                <c:pt idx="233">
                  <c:v>2018-07</c:v>
                </c:pt>
                <c:pt idx="234">
                  <c:v>2018-08</c:v>
                </c:pt>
                <c:pt idx="235">
                  <c:v>2018-09</c:v>
                </c:pt>
                <c:pt idx="236">
                  <c:v>2018-10</c:v>
                </c:pt>
                <c:pt idx="237">
                  <c:v>2018-11</c:v>
                </c:pt>
                <c:pt idx="238">
                  <c:v>2018-12</c:v>
                </c:pt>
                <c:pt idx="239">
                  <c:v>2019-01</c:v>
                </c:pt>
                <c:pt idx="240">
                  <c:v>2019-02</c:v>
                </c:pt>
                <c:pt idx="241">
                  <c:v>2019-03</c:v>
                </c:pt>
                <c:pt idx="242">
                  <c:v>2019-04</c:v>
                </c:pt>
                <c:pt idx="243">
                  <c:v>2019-05</c:v>
                </c:pt>
                <c:pt idx="244">
                  <c:v>2019-06</c:v>
                </c:pt>
                <c:pt idx="245">
                  <c:v>2019-07</c:v>
                </c:pt>
                <c:pt idx="246">
                  <c:v>2019-08</c:v>
                </c:pt>
                <c:pt idx="247">
                  <c:v>2019-09</c:v>
                </c:pt>
                <c:pt idx="248">
                  <c:v>2019-10</c:v>
                </c:pt>
                <c:pt idx="249">
                  <c:v>2019-11</c:v>
                </c:pt>
                <c:pt idx="250">
                  <c:v>2019-12</c:v>
                </c:pt>
                <c:pt idx="251">
                  <c:v>2020-01</c:v>
                </c:pt>
                <c:pt idx="252">
                  <c:v>2020-02</c:v>
                </c:pt>
                <c:pt idx="253">
                  <c:v>2020-03</c:v>
                </c:pt>
                <c:pt idx="254">
                  <c:v>2020-04</c:v>
                </c:pt>
                <c:pt idx="255">
                  <c:v>2020-05</c:v>
                </c:pt>
                <c:pt idx="256">
                  <c:v>2020-06</c:v>
                </c:pt>
                <c:pt idx="257">
                  <c:v>2020-07</c:v>
                </c:pt>
                <c:pt idx="258">
                  <c:v>2020-08</c:v>
                </c:pt>
                <c:pt idx="259">
                  <c:v>2020-09</c:v>
                </c:pt>
                <c:pt idx="260">
                  <c:v>2020-10</c:v>
                </c:pt>
                <c:pt idx="261">
                  <c:v>2020-11</c:v>
                </c:pt>
                <c:pt idx="262">
                  <c:v>2020-12</c:v>
                </c:pt>
                <c:pt idx="263">
                  <c:v>2021-01</c:v>
                </c:pt>
                <c:pt idx="264">
                  <c:v>2021-02</c:v>
                </c:pt>
                <c:pt idx="265">
                  <c:v>2021-03</c:v>
                </c:pt>
                <c:pt idx="266">
                  <c:v>2021-04</c:v>
                </c:pt>
                <c:pt idx="267">
                  <c:v>2021-05</c:v>
                </c:pt>
                <c:pt idx="268">
                  <c:v>2021-06</c:v>
                </c:pt>
                <c:pt idx="269">
                  <c:v>2021-07</c:v>
                </c:pt>
                <c:pt idx="270">
                  <c:v>2021-08</c:v>
                </c:pt>
                <c:pt idx="271">
                  <c:v>2021-09</c:v>
                </c:pt>
                <c:pt idx="272">
                  <c:v>2021-10</c:v>
                </c:pt>
                <c:pt idx="273">
                  <c:v>2021-11</c:v>
                </c:pt>
                <c:pt idx="274">
                  <c:v>2021-12</c:v>
                </c:pt>
                <c:pt idx="275">
                  <c:v>2022-01</c:v>
                </c:pt>
                <c:pt idx="276">
                  <c:v>2022-02</c:v>
                </c:pt>
                <c:pt idx="277">
                  <c:v>2022-03</c:v>
                </c:pt>
                <c:pt idx="278">
                  <c:v>2022-04</c:v>
                </c:pt>
                <c:pt idx="279">
                  <c:v>2022-05</c:v>
                </c:pt>
                <c:pt idx="280">
                  <c:v>2022-06</c:v>
                </c:pt>
                <c:pt idx="281">
                  <c:v>2022-07</c:v>
                </c:pt>
                <c:pt idx="282">
                  <c:v>2022-08</c:v>
                </c:pt>
                <c:pt idx="283">
                  <c:v>2022-09</c:v>
                </c:pt>
                <c:pt idx="284">
                  <c:v>2022-10</c:v>
                </c:pt>
                <c:pt idx="285">
                  <c:v>2022-11</c:v>
                </c:pt>
                <c:pt idx="286">
                  <c:v>2022-12</c:v>
                </c:pt>
                <c:pt idx="287">
                  <c:v>2023-01</c:v>
                </c:pt>
                <c:pt idx="288">
                  <c:v>2023-02</c:v>
                </c:pt>
                <c:pt idx="289">
                  <c:v>2023-03</c:v>
                </c:pt>
                <c:pt idx="290">
                  <c:v>2023-04</c:v>
                </c:pt>
                <c:pt idx="291">
                  <c:v>2023-05</c:v>
                </c:pt>
                <c:pt idx="292">
                  <c:v>2023-06</c:v>
                </c:pt>
                <c:pt idx="293">
                  <c:v>2023-07</c:v>
                </c:pt>
                <c:pt idx="294">
                  <c:v>2023-08</c:v>
                </c:pt>
                <c:pt idx="295">
                  <c:v>2023-09</c:v>
                </c:pt>
              </c:strCache>
            </c:strRef>
          </c:cat>
          <c:val>
            <c:numRef>
              <c:f>月度实际GDP!$D$6:$D$301</c:f>
              <c:numCache>
                <c:formatCode>###,###,###,###,##0.0</c:formatCode>
                <c:ptCount val="296"/>
                <c:pt idx="228">
                  <c:v>#N/A</c:v>
                </c:pt>
                <c:pt idx="229">
                  <c:v>6.8358358666666668</c:v>
                </c:pt>
                <c:pt idx="230">
                  <c:v>6.8034824</c:v>
                </c:pt>
                <c:pt idx="231">
                  <c:v>6.7633956666666677</c:v>
                </c:pt>
                <c:pt idx="232">
                  <c:v>6.7080824666666672</c:v>
                </c:pt>
                <c:pt idx="233">
                  <c:v>6.6313794166666655</c:v>
                </c:pt>
                <c:pt idx="234">
                  <c:v>6.589287249999999</c:v>
                </c:pt>
                <c:pt idx="235">
                  <c:v>6.413990216666666</c:v>
                </c:pt>
                <c:pt idx="236">
                  <c:v>6.3522409000000009</c:v>
                </c:pt>
                <c:pt idx="237">
                  <c:v>6.195044366666667</c:v>
                </c:pt>
                <c:pt idx="238">
                  <c:v>6.1039859999999999</c:v>
                </c:pt>
                <c:pt idx="239">
                  <c:v>5.9828268499999995</c:v>
                </c:pt>
                <c:pt idx="240">
                  <c:v>5.9242492166666665</c:v>
                </c:pt>
                <c:pt idx="241">
                  <c:v>6.3281009833333348</c:v>
                </c:pt>
                <c:pt idx="242">
                  <c:v>6.3576864666666664</c:v>
                </c:pt>
                <c:pt idx="243">
                  <c:v>6.3215604333333326</c:v>
                </c:pt>
                <c:pt idx="244">
                  <c:v>6.1501837666666672</c:v>
                </c:pt>
                <c:pt idx="245">
                  <c:v>5.9439418999999996</c:v>
                </c:pt>
                <c:pt idx="246">
                  <c:v>5.7201506000000002</c:v>
                </c:pt>
                <c:pt idx="247">
                  <c:v>5.5661346333333341</c:v>
                </c:pt>
                <c:pt idx="248">
                  <c:v>5.446542066666666</c:v>
                </c:pt>
                <c:pt idx="249">
                  <c:v>5.6063007333333337</c:v>
                </c:pt>
                <c:pt idx="250">
                  <c:v>5.8210791999999998</c:v>
                </c:pt>
                <c:pt idx="251">
                  <c:v>3.1062135333333338</c:v>
                </c:pt>
                <c:pt idx="252">
                  <c:v>0.23543850000000047</c:v>
                </c:pt>
                <c:pt idx="253">
                  <c:v>-3.405365466666666</c:v>
                </c:pt>
                <c:pt idx="254">
                  <c:v>-1.8145287333333322</c:v>
                </c:pt>
                <c:pt idx="255">
                  <c:v>0.74549153333333396</c:v>
                </c:pt>
                <c:pt idx="256">
                  <c:v>3.3413771000000003</c:v>
                </c:pt>
                <c:pt idx="257">
                  <c:v>3.6347416333333329</c:v>
                </c:pt>
                <c:pt idx="258">
                  <c:v>3.3179909666666667</c:v>
                </c:pt>
                <c:pt idx="259">
                  <c:v>4.1865003333333339</c:v>
                </c:pt>
                <c:pt idx="260">
                  <c:v>5.0854132333333339</c:v>
                </c:pt>
                <c:pt idx="261">
                  <c:v>5.5821416333333334</c:v>
                </c:pt>
                <c:pt idx="262">
                  <c:v>6.090248233333333</c:v>
                </c:pt>
                <c:pt idx="263">
                  <c:v>10.672035149999999</c:v>
                </c:pt>
                <c:pt idx="264">
                  <c:v>15.106574733333332</c:v>
                </c:pt>
                <c:pt idx="265">
                  <c:v>17.171794233333333</c:v>
                </c:pt>
                <c:pt idx="266">
                  <c:v>13.596990716666665</c:v>
                </c:pt>
                <c:pt idx="267">
                  <c:v>9.6514462999999999</c:v>
                </c:pt>
                <c:pt idx="268">
                  <c:v>7.6677113000000006</c:v>
                </c:pt>
                <c:pt idx="269">
                  <c:v>7.368738266666667</c:v>
                </c:pt>
                <c:pt idx="270">
                  <c:v>6.8881199333333329</c:v>
                </c:pt>
                <c:pt idx="271">
                  <c:v>5.3485886000000002</c:v>
                </c:pt>
                <c:pt idx="272">
                  <c:v>4.9532901666666662</c:v>
                </c:pt>
                <c:pt idx="273">
                  <c:v>5.2787935333333333</c:v>
                </c:pt>
                <c:pt idx="274">
                  <c:v>5.0652379666666665</c:v>
                </c:pt>
                <c:pt idx="275">
                  <c:v>4.1035053333333336</c:v>
                </c:pt>
                <c:pt idx="276">
                  <c:v>3.3333520333333335</c:v>
                </c:pt>
                <c:pt idx="277">
                  <c:v>4.3673163666666674</c:v>
                </c:pt>
                <c:pt idx="278">
                  <c:v>2.7813314000000005</c:v>
                </c:pt>
                <c:pt idx="279">
                  <c:v>1.5776729000000005</c:v>
                </c:pt>
                <c:pt idx="280">
                  <c:v>0.82703596666666623</c:v>
                </c:pt>
                <c:pt idx="281">
                  <c:v>2.4409273999999996</c:v>
                </c:pt>
                <c:pt idx="282">
                  <c:v>3.4387784999999997</c:v>
                </c:pt>
                <c:pt idx="283">
                  <c:v>3.4534280000000002</c:v>
                </c:pt>
                <c:pt idx="284">
                  <c:v>3.5275308999999999</c:v>
                </c:pt>
                <c:pt idx="285">
                  <c:v>3.080300466666666</c:v>
                </c:pt>
                <c:pt idx="286">
                  <c:v>2.3992594</c:v>
                </c:pt>
                <c:pt idx="287">
                  <c:v>2.2075903000000001</c:v>
                </c:pt>
                <c:pt idx="288">
                  <c:v>2.7252647999999997</c:v>
                </c:pt>
                <c:pt idx="289">
                  <c:v>4.0329523999999992</c:v>
                </c:pt>
                <c:pt idx="290">
                  <c:v>5.4652900999999998</c:v>
                </c:pt>
                <c:pt idx="291">
                  <c:v>6.3215009333333327</c:v>
                </c:pt>
                <c:pt idx="292">
                  <c:v>6.2055388666666671</c:v>
                </c:pt>
                <c:pt idx="293">
                  <c:v>5.3269055333333339</c:v>
                </c:pt>
                <c:pt idx="294">
                  <c:v>5.1831088666666671</c:v>
                </c:pt>
                <c:pt idx="295">
                  <c:v>5.2185105000000007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D06-4F2F-B612-9805E256C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683968"/>
        <c:axId val="836681224"/>
      </c:lineChart>
      <c:catAx>
        <c:axId val="836683968"/>
        <c:scaling>
          <c:orientation val="minMax"/>
          <c:min val="42794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Algn val="ctr"/>
        <c:lblOffset val="100"/>
        <c:noMultiLvlLbl val="1"/>
      </c:catAx>
      <c:valAx>
        <c:axId val="836681224"/>
        <c:scaling>
          <c:orientation val="minMax"/>
          <c:max val="25"/>
        </c:scaling>
        <c:delete val="0"/>
        <c:axPos val="l"/>
        <c:numFmt formatCode="###,###,###,##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602941100243105"/>
          <c:y val="2.2177493974749468E-2"/>
          <c:w val="0.78619410610694651"/>
          <c:h val="0.17067700337619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2418100300193906E-2"/>
          <c:y val="0.12254125768525512"/>
          <c:w val="0.87941864872761766"/>
          <c:h val="0.70287203825549205"/>
        </c:manualLayout>
      </c:layout>
      <c:lineChart>
        <c:grouping val="standard"/>
        <c:varyColors val="0"/>
        <c:ser>
          <c:idx val="1"/>
          <c:order val="0"/>
          <c:tx>
            <c:strRef>
              <c:f>月度实际GDP!$V$5</c:f>
              <c:strCache>
                <c:ptCount val="1"/>
                <c:pt idx="0">
                  <c:v>GDP月度指数（两年复合平均）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5B9BD5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月度实际GDP!$A$289:$A$311</c:f>
              <c:numCache>
                <c:formatCode>yyyy\-mm</c:formatCode>
                <c:ptCount val="23"/>
                <c:pt idx="0">
                  <c:v>44834</c:v>
                </c:pt>
                <c:pt idx="1">
                  <c:v>44865</c:v>
                </c:pt>
                <c:pt idx="2">
                  <c:v>44895</c:v>
                </c:pt>
                <c:pt idx="3">
                  <c:v>44926</c:v>
                </c:pt>
                <c:pt idx="4">
                  <c:v>44957</c:v>
                </c:pt>
                <c:pt idx="5">
                  <c:v>44985</c:v>
                </c:pt>
                <c:pt idx="6">
                  <c:v>45016</c:v>
                </c:pt>
                <c:pt idx="7">
                  <c:v>45046</c:v>
                </c:pt>
                <c:pt idx="8">
                  <c:v>45077</c:v>
                </c:pt>
                <c:pt idx="9">
                  <c:v>45107</c:v>
                </c:pt>
                <c:pt idx="10">
                  <c:v>45138</c:v>
                </c:pt>
                <c:pt idx="11">
                  <c:v>45169</c:v>
                </c:pt>
                <c:pt idx="12">
                  <c:v>45199</c:v>
                </c:pt>
                <c:pt idx="13">
                  <c:v>45230</c:v>
                </c:pt>
                <c:pt idx="14">
                  <c:v>45260</c:v>
                </c:pt>
                <c:pt idx="15">
                  <c:v>45291</c:v>
                </c:pt>
                <c:pt idx="16">
                  <c:v>45322</c:v>
                </c:pt>
                <c:pt idx="17">
                  <c:v>45351</c:v>
                </c:pt>
                <c:pt idx="18">
                  <c:v>45382</c:v>
                </c:pt>
                <c:pt idx="19">
                  <c:v>45412</c:v>
                </c:pt>
                <c:pt idx="20">
                  <c:v>45443</c:v>
                </c:pt>
                <c:pt idx="21">
                  <c:v>45473</c:v>
                </c:pt>
                <c:pt idx="22">
                  <c:v>45504</c:v>
                </c:pt>
              </c:numCache>
            </c:numRef>
          </c:cat>
          <c:val>
            <c:numRef>
              <c:f>月度实际GDP!$V$289:$V$311</c:f>
              <c:numCache>
                <c:formatCode>###,###,###,###,##0.0</c:formatCode>
                <c:ptCount val="23"/>
                <c:pt idx="0">
                  <c:v>3.645698900857286</c:v>
                </c:pt>
                <c:pt idx="1">
                  <c:v>3.8803162999999996</c:v>
                </c:pt>
                <c:pt idx="2">
                  <c:v>1.8710102</c:v>
                </c:pt>
                <c:pt idx="3">
                  <c:v>1.63420195</c:v>
                </c:pt>
                <c:pt idx="4">
                  <c:v>4.0230360500016049</c:v>
                </c:pt>
                <c:pt idx="5">
                  <c:v>4.6114395328929136</c:v>
                </c:pt>
                <c:pt idx="6">
                  <c:v>5.3108217252407108</c:v>
                </c:pt>
                <c:pt idx="7">
                  <c:v>2.7103923361971427</c:v>
                </c:pt>
                <c:pt idx="8">
                  <c:v>2.9939451333108824</c:v>
                </c:pt>
                <c:pt idx="9">
                  <c:v>4.1702658622237987</c:v>
                </c:pt>
                <c:pt idx="10">
                  <c:v>4.0968168145963713</c:v>
                </c:pt>
                <c:pt idx="11">
                  <c:v>4.5277291672833009</c:v>
                </c:pt>
                <c:pt idx="12">
                  <c:v>4.5660016075101284</c:v>
                </c:pt>
                <c:pt idx="13">
                  <c:v>4.4965243513061193</c:v>
                </c:pt>
                <c:pt idx="14">
                  <c:v>3.9370850670715996</c:v>
                </c:pt>
                <c:pt idx="15">
                  <c:v>3.6904616366239873</c:v>
                </c:pt>
                <c:pt idx="16">
                  <c:v>4.8580055715386594</c:v>
                </c:pt>
                <c:pt idx="17">
                  <c:v>4.6160636065394556</c:v>
                </c:pt>
                <c:pt idx="18">
                  <c:v>5.1687163528506774</c:v>
                </c:pt>
                <c:pt idx="19">
                  <c:v>6.195217516135787</c:v>
                </c:pt>
                <c:pt idx="20">
                  <c:v>5.5514312444844061</c:v>
                </c:pt>
                <c:pt idx="21">
                  <c:v>4.7722633181089602</c:v>
                </c:pt>
                <c:pt idx="22">
                  <c:v>4.2211598975772091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6C4-45DC-9456-173DBD19EAD8}"/>
            </c:ext>
          </c:extLst>
        </c:ser>
        <c:ser>
          <c:idx val="0"/>
          <c:order val="1"/>
          <c:tx>
            <c:strRef>
              <c:f>月度实际GDP!$Y$5</c:f>
              <c:strCache>
                <c:ptCount val="1"/>
                <c:pt idx="0">
                  <c:v>实际GDP季度值（两年复合平均）</c:v>
                </c:pt>
              </c:strCache>
            </c:strRef>
          </c:tx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月度实际GDP!$A$289:$A$311</c:f>
              <c:numCache>
                <c:formatCode>yyyy\-mm</c:formatCode>
                <c:ptCount val="23"/>
                <c:pt idx="0">
                  <c:v>44834</c:v>
                </c:pt>
                <c:pt idx="1">
                  <c:v>44865</c:v>
                </c:pt>
                <c:pt idx="2">
                  <c:v>44895</c:v>
                </c:pt>
                <c:pt idx="3">
                  <c:v>44926</c:v>
                </c:pt>
                <c:pt idx="4">
                  <c:v>44957</c:v>
                </c:pt>
                <c:pt idx="5">
                  <c:v>44985</c:v>
                </c:pt>
                <c:pt idx="6">
                  <c:v>45016</c:v>
                </c:pt>
                <c:pt idx="7">
                  <c:v>45046</c:v>
                </c:pt>
                <c:pt idx="8">
                  <c:v>45077</c:v>
                </c:pt>
                <c:pt idx="9">
                  <c:v>45107</c:v>
                </c:pt>
                <c:pt idx="10">
                  <c:v>45138</c:v>
                </c:pt>
                <c:pt idx="11">
                  <c:v>45169</c:v>
                </c:pt>
                <c:pt idx="12">
                  <c:v>45199</c:v>
                </c:pt>
                <c:pt idx="13">
                  <c:v>45230</c:v>
                </c:pt>
                <c:pt idx="14">
                  <c:v>45260</c:v>
                </c:pt>
                <c:pt idx="15">
                  <c:v>45291</c:v>
                </c:pt>
                <c:pt idx="16">
                  <c:v>45322</c:v>
                </c:pt>
                <c:pt idx="17">
                  <c:v>45351</c:v>
                </c:pt>
                <c:pt idx="18">
                  <c:v>45382</c:v>
                </c:pt>
                <c:pt idx="19">
                  <c:v>45412</c:v>
                </c:pt>
                <c:pt idx="20">
                  <c:v>45443</c:v>
                </c:pt>
                <c:pt idx="21">
                  <c:v>45473</c:v>
                </c:pt>
                <c:pt idx="22">
                  <c:v>45504</c:v>
                </c:pt>
              </c:numCache>
            </c:numRef>
          </c:cat>
          <c:val>
            <c:numRef>
              <c:f>月度实际GDP!$Y$289:$Y$307</c:f>
              <c:numCache>
                <c:formatCode>###,###,###,###,##0.0</c:formatCode>
                <c:ptCount val="19"/>
                <c:pt idx="0">
                  <c:v>4.5479794161513043</c:v>
                </c:pt>
                <c:pt idx="1">
                  <c:v>#N/A</c:v>
                </c:pt>
                <c:pt idx="2">
                  <c:v>#N/A</c:v>
                </c:pt>
                <c:pt idx="3">
                  <c:v>3.59763510814326</c:v>
                </c:pt>
                <c:pt idx="4">
                  <c:v>#N/A</c:v>
                </c:pt>
                <c:pt idx="5">
                  <c:v>#N/A</c:v>
                </c:pt>
                <c:pt idx="6">
                  <c:v>4.6498924987503187</c:v>
                </c:pt>
                <c:pt idx="7">
                  <c:v>#N/A</c:v>
                </c:pt>
                <c:pt idx="8">
                  <c:v>#N/A</c:v>
                </c:pt>
                <c:pt idx="9">
                  <c:v>3.3078893405532606</c:v>
                </c:pt>
                <c:pt idx="10">
                  <c:v>#N/A</c:v>
                </c:pt>
                <c:pt idx="11">
                  <c:v>#N/A</c:v>
                </c:pt>
                <c:pt idx="12">
                  <c:v>4.3988026751264897</c:v>
                </c:pt>
                <c:pt idx="13">
                  <c:v>#N/A</c:v>
                </c:pt>
                <c:pt idx="14">
                  <c:v>#N/A</c:v>
                </c:pt>
                <c:pt idx="15">
                  <c:v>4.0436446881788157</c:v>
                </c:pt>
                <c:pt idx="16">
                  <c:v>#N/A</c:v>
                </c:pt>
                <c:pt idx="17">
                  <c:v>#N/A</c:v>
                </c:pt>
                <c:pt idx="18">
                  <c:v>4.8992373661505662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6C4-45DC-9456-173DBD19E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83968"/>
        <c:axId val="836681224"/>
      </c:lineChart>
      <c:dateAx>
        <c:axId val="836683968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Offset val="100"/>
        <c:baseTimeUnit val="months"/>
      </c:dateAx>
      <c:valAx>
        <c:axId val="836681224"/>
        <c:scaling>
          <c:orientation val="minMax"/>
          <c:min val="1"/>
        </c:scaling>
        <c:delete val="0"/>
        <c:axPos val="l"/>
        <c:numFmt formatCode="###,###,###,##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4313129102970735E-2"/>
          <c:y val="2.2177485280044297E-2"/>
          <c:w val="0.89397062688891127"/>
          <c:h val="6.77880847085895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377547680673463E-2"/>
          <c:y val="7.6879128260626192E-2"/>
          <c:w val="0.8580465665607635"/>
          <c:h val="0.73026943314550141"/>
        </c:manualLayout>
      </c:layout>
      <c:lineChart>
        <c:grouping val="standard"/>
        <c:varyColors val="0"/>
        <c:ser>
          <c:idx val="4"/>
          <c:order val="0"/>
          <c:tx>
            <c:strRef>
              <c:f>月度实际GDP!$I$5</c:f>
              <c:strCache>
                <c:ptCount val="1"/>
                <c:pt idx="0">
                  <c:v>实际GDP季度值</c:v>
                </c:pt>
              </c:strCache>
            </c:strRef>
          </c:tx>
          <c:marker>
            <c:symbol val="none"/>
          </c:marker>
          <c:cat>
            <c:strRef>
              <c:f>月度实际GDP!$A$8:$A$307</c:f>
              <c:strCache>
                <c:ptCount val="300"/>
                <c:pt idx="0">
                  <c:v>1999-04</c:v>
                </c:pt>
                <c:pt idx="1">
                  <c:v>1999-05</c:v>
                </c:pt>
                <c:pt idx="2">
                  <c:v>1999-06</c:v>
                </c:pt>
                <c:pt idx="3">
                  <c:v>1999-07</c:v>
                </c:pt>
                <c:pt idx="4">
                  <c:v>1999-08</c:v>
                </c:pt>
                <c:pt idx="5">
                  <c:v>1999-09</c:v>
                </c:pt>
                <c:pt idx="6">
                  <c:v>1999-10</c:v>
                </c:pt>
                <c:pt idx="7">
                  <c:v>1999-11</c:v>
                </c:pt>
                <c:pt idx="8">
                  <c:v>1999-12</c:v>
                </c:pt>
                <c:pt idx="9">
                  <c:v>2000-01</c:v>
                </c:pt>
                <c:pt idx="10">
                  <c:v>error:Parse data error</c:v>
                </c:pt>
                <c:pt idx="11">
                  <c:v>2000-03</c:v>
                </c:pt>
                <c:pt idx="12">
                  <c:v>2000-04</c:v>
                </c:pt>
                <c:pt idx="13">
                  <c:v>2000-05</c:v>
                </c:pt>
                <c:pt idx="14">
                  <c:v>2000-06</c:v>
                </c:pt>
                <c:pt idx="15">
                  <c:v>2000-07</c:v>
                </c:pt>
                <c:pt idx="16">
                  <c:v>2000-08</c:v>
                </c:pt>
                <c:pt idx="17">
                  <c:v>2000-09</c:v>
                </c:pt>
                <c:pt idx="18">
                  <c:v>2000-10</c:v>
                </c:pt>
                <c:pt idx="19">
                  <c:v>2000-11</c:v>
                </c:pt>
                <c:pt idx="20">
                  <c:v>2000-12</c:v>
                </c:pt>
                <c:pt idx="21">
                  <c:v>2001-01</c:v>
                </c:pt>
                <c:pt idx="22">
                  <c:v>2001-02</c:v>
                </c:pt>
                <c:pt idx="23">
                  <c:v>2001-03</c:v>
                </c:pt>
                <c:pt idx="24">
                  <c:v>2001-04</c:v>
                </c:pt>
                <c:pt idx="25">
                  <c:v>2001-05</c:v>
                </c:pt>
                <c:pt idx="26">
                  <c:v>2001-06</c:v>
                </c:pt>
                <c:pt idx="27">
                  <c:v>2001-07</c:v>
                </c:pt>
                <c:pt idx="28">
                  <c:v>2001-08</c:v>
                </c:pt>
                <c:pt idx="29">
                  <c:v>2001-09</c:v>
                </c:pt>
                <c:pt idx="30">
                  <c:v>2001-10</c:v>
                </c:pt>
                <c:pt idx="31">
                  <c:v>2001-11</c:v>
                </c:pt>
                <c:pt idx="32">
                  <c:v>2001-12</c:v>
                </c:pt>
                <c:pt idx="33">
                  <c:v>2002-01</c:v>
                </c:pt>
                <c:pt idx="34">
                  <c:v>2002-02</c:v>
                </c:pt>
                <c:pt idx="35">
                  <c:v>2002-03</c:v>
                </c:pt>
                <c:pt idx="36">
                  <c:v>2002-04</c:v>
                </c:pt>
                <c:pt idx="37">
                  <c:v>2002-05</c:v>
                </c:pt>
                <c:pt idx="38">
                  <c:v>2002-06</c:v>
                </c:pt>
                <c:pt idx="39">
                  <c:v>2002-07</c:v>
                </c:pt>
                <c:pt idx="40">
                  <c:v>2002-08</c:v>
                </c:pt>
                <c:pt idx="41">
                  <c:v>2002-09</c:v>
                </c:pt>
                <c:pt idx="42">
                  <c:v>2002-10</c:v>
                </c:pt>
                <c:pt idx="43">
                  <c:v>2002-11</c:v>
                </c:pt>
                <c:pt idx="44">
                  <c:v>2002-12</c:v>
                </c:pt>
                <c:pt idx="45">
                  <c:v>2003-01</c:v>
                </c:pt>
                <c:pt idx="46">
                  <c:v>2003-02</c:v>
                </c:pt>
                <c:pt idx="47">
                  <c:v>2003-03</c:v>
                </c:pt>
                <c:pt idx="48">
                  <c:v>2003-04</c:v>
                </c:pt>
                <c:pt idx="49">
                  <c:v>2003-05</c:v>
                </c:pt>
                <c:pt idx="50">
                  <c:v>2003-06</c:v>
                </c:pt>
                <c:pt idx="51">
                  <c:v>2003-07</c:v>
                </c:pt>
                <c:pt idx="52">
                  <c:v>2003-08</c:v>
                </c:pt>
                <c:pt idx="53">
                  <c:v>2003-09</c:v>
                </c:pt>
                <c:pt idx="54">
                  <c:v>2003-10</c:v>
                </c:pt>
                <c:pt idx="55">
                  <c:v>2003-11</c:v>
                </c:pt>
                <c:pt idx="56">
                  <c:v>2003-12</c:v>
                </c:pt>
                <c:pt idx="57">
                  <c:v>2004-01</c:v>
                </c:pt>
                <c:pt idx="58">
                  <c:v>2004-02</c:v>
                </c:pt>
                <c:pt idx="59">
                  <c:v>2004-03</c:v>
                </c:pt>
                <c:pt idx="60">
                  <c:v>2004-04</c:v>
                </c:pt>
                <c:pt idx="61">
                  <c:v>2004-05</c:v>
                </c:pt>
                <c:pt idx="62">
                  <c:v>2004-06</c:v>
                </c:pt>
                <c:pt idx="63">
                  <c:v>2004-07</c:v>
                </c:pt>
                <c:pt idx="64">
                  <c:v>2004-08</c:v>
                </c:pt>
                <c:pt idx="65">
                  <c:v>2004-09</c:v>
                </c:pt>
                <c:pt idx="66">
                  <c:v>2004-10</c:v>
                </c:pt>
                <c:pt idx="67">
                  <c:v>2004-11</c:v>
                </c:pt>
                <c:pt idx="68">
                  <c:v>2004-12</c:v>
                </c:pt>
                <c:pt idx="69">
                  <c:v>2005-01</c:v>
                </c:pt>
                <c:pt idx="70">
                  <c:v>2005-02</c:v>
                </c:pt>
                <c:pt idx="71">
                  <c:v>2005-03</c:v>
                </c:pt>
                <c:pt idx="72">
                  <c:v>2005-04</c:v>
                </c:pt>
                <c:pt idx="73">
                  <c:v>2005-05</c:v>
                </c:pt>
                <c:pt idx="74">
                  <c:v>2005-06</c:v>
                </c:pt>
                <c:pt idx="75">
                  <c:v>2005-07</c:v>
                </c:pt>
                <c:pt idx="76">
                  <c:v>2005-08</c:v>
                </c:pt>
                <c:pt idx="77">
                  <c:v>2005-09</c:v>
                </c:pt>
                <c:pt idx="78">
                  <c:v>2005-10</c:v>
                </c:pt>
                <c:pt idx="79">
                  <c:v>2005-11</c:v>
                </c:pt>
                <c:pt idx="80">
                  <c:v>2005-12</c:v>
                </c:pt>
                <c:pt idx="81">
                  <c:v>2006-01</c:v>
                </c:pt>
                <c:pt idx="82">
                  <c:v>2006-02</c:v>
                </c:pt>
                <c:pt idx="83">
                  <c:v>2006-03</c:v>
                </c:pt>
                <c:pt idx="84">
                  <c:v>2006-04</c:v>
                </c:pt>
                <c:pt idx="85">
                  <c:v>2006-05</c:v>
                </c:pt>
                <c:pt idx="86">
                  <c:v>2006-06</c:v>
                </c:pt>
                <c:pt idx="87">
                  <c:v>2006-07</c:v>
                </c:pt>
                <c:pt idx="88">
                  <c:v>2006-08</c:v>
                </c:pt>
                <c:pt idx="89">
                  <c:v>2006-09</c:v>
                </c:pt>
                <c:pt idx="90">
                  <c:v>2006-10</c:v>
                </c:pt>
                <c:pt idx="91">
                  <c:v>2006-11</c:v>
                </c:pt>
                <c:pt idx="92">
                  <c:v>2006-12</c:v>
                </c:pt>
                <c:pt idx="93">
                  <c:v>2007-01</c:v>
                </c:pt>
                <c:pt idx="94">
                  <c:v>2007-02</c:v>
                </c:pt>
                <c:pt idx="95">
                  <c:v>2007-03</c:v>
                </c:pt>
                <c:pt idx="96">
                  <c:v>2007-04</c:v>
                </c:pt>
                <c:pt idx="97">
                  <c:v>2007-05</c:v>
                </c:pt>
                <c:pt idx="98">
                  <c:v>2007-06</c:v>
                </c:pt>
                <c:pt idx="99">
                  <c:v>2007-07</c:v>
                </c:pt>
                <c:pt idx="100">
                  <c:v>2007-08</c:v>
                </c:pt>
                <c:pt idx="101">
                  <c:v>2007-09</c:v>
                </c:pt>
                <c:pt idx="102">
                  <c:v>2007-10</c:v>
                </c:pt>
                <c:pt idx="103">
                  <c:v>2007-11</c:v>
                </c:pt>
                <c:pt idx="104">
                  <c:v>2007-12</c:v>
                </c:pt>
                <c:pt idx="105">
                  <c:v>2008-01</c:v>
                </c:pt>
                <c:pt idx="106">
                  <c:v>2008-02</c:v>
                </c:pt>
                <c:pt idx="107">
                  <c:v>2008-03</c:v>
                </c:pt>
                <c:pt idx="108">
                  <c:v>2008-04</c:v>
                </c:pt>
                <c:pt idx="109">
                  <c:v>2008-05</c:v>
                </c:pt>
                <c:pt idx="110">
                  <c:v>2008-06</c:v>
                </c:pt>
                <c:pt idx="111">
                  <c:v>2008-07</c:v>
                </c:pt>
                <c:pt idx="112">
                  <c:v>2008-08</c:v>
                </c:pt>
                <c:pt idx="113">
                  <c:v>2008-09</c:v>
                </c:pt>
                <c:pt idx="114">
                  <c:v>2008-10</c:v>
                </c:pt>
                <c:pt idx="115">
                  <c:v>2008-11</c:v>
                </c:pt>
                <c:pt idx="116">
                  <c:v>2008-12</c:v>
                </c:pt>
                <c:pt idx="117">
                  <c:v>2009-01</c:v>
                </c:pt>
                <c:pt idx="118">
                  <c:v>2009-02</c:v>
                </c:pt>
                <c:pt idx="119">
                  <c:v>2009-03</c:v>
                </c:pt>
                <c:pt idx="120">
                  <c:v>2009-04</c:v>
                </c:pt>
                <c:pt idx="121">
                  <c:v>2009-05</c:v>
                </c:pt>
                <c:pt idx="122">
                  <c:v>2009-06</c:v>
                </c:pt>
                <c:pt idx="123">
                  <c:v>2009-07</c:v>
                </c:pt>
                <c:pt idx="124">
                  <c:v>2009-08</c:v>
                </c:pt>
                <c:pt idx="125">
                  <c:v>2009-09</c:v>
                </c:pt>
                <c:pt idx="126">
                  <c:v>2009-10</c:v>
                </c:pt>
                <c:pt idx="127">
                  <c:v>2009-11</c:v>
                </c:pt>
                <c:pt idx="128">
                  <c:v>2009-12</c:v>
                </c:pt>
                <c:pt idx="129">
                  <c:v>2010-01</c:v>
                </c:pt>
                <c:pt idx="130">
                  <c:v>2010-02</c:v>
                </c:pt>
                <c:pt idx="131">
                  <c:v>2010-03</c:v>
                </c:pt>
                <c:pt idx="132">
                  <c:v>2010-04</c:v>
                </c:pt>
                <c:pt idx="133">
                  <c:v>2010-05</c:v>
                </c:pt>
                <c:pt idx="134">
                  <c:v>2010-06</c:v>
                </c:pt>
                <c:pt idx="135">
                  <c:v>2010-07</c:v>
                </c:pt>
                <c:pt idx="136">
                  <c:v>2010-08</c:v>
                </c:pt>
                <c:pt idx="137">
                  <c:v>2010-09</c:v>
                </c:pt>
                <c:pt idx="138">
                  <c:v>2010-10</c:v>
                </c:pt>
                <c:pt idx="139">
                  <c:v>2010-11</c:v>
                </c:pt>
                <c:pt idx="140">
                  <c:v>2010-12</c:v>
                </c:pt>
                <c:pt idx="141">
                  <c:v>2011-01</c:v>
                </c:pt>
                <c:pt idx="142">
                  <c:v>2011-02</c:v>
                </c:pt>
                <c:pt idx="143">
                  <c:v>2011-03</c:v>
                </c:pt>
                <c:pt idx="144">
                  <c:v>2011-04</c:v>
                </c:pt>
                <c:pt idx="145">
                  <c:v>2011-05</c:v>
                </c:pt>
                <c:pt idx="146">
                  <c:v>2011-06</c:v>
                </c:pt>
                <c:pt idx="147">
                  <c:v>2011-07</c:v>
                </c:pt>
                <c:pt idx="148">
                  <c:v>2011-08</c:v>
                </c:pt>
                <c:pt idx="149">
                  <c:v>2011-09</c:v>
                </c:pt>
                <c:pt idx="150">
                  <c:v>2011-10</c:v>
                </c:pt>
                <c:pt idx="151">
                  <c:v>2011-11</c:v>
                </c:pt>
                <c:pt idx="152">
                  <c:v>2011-12</c:v>
                </c:pt>
                <c:pt idx="153">
                  <c:v>2012-01</c:v>
                </c:pt>
                <c:pt idx="154">
                  <c:v>2012-02</c:v>
                </c:pt>
                <c:pt idx="155">
                  <c:v>2012-03</c:v>
                </c:pt>
                <c:pt idx="156">
                  <c:v>2012-04</c:v>
                </c:pt>
                <c:pt idx="157">
                  <c:v>2012-05</c:v>
                </c:pt>
                <c:pt idx="158">
                  <c:v>2012-06</c:v>
                </c:pt>
                <c:pt idx="159">
                  <c:v>2012-07</c:v>
                </c:pt>
                <c:pt idx="160">
                  <c:v>2012-08</c:v>
                </c:pt>
                <c:pt idx="161">
                  <c:v>2012-09</c:v>
                </c:pt>
                <c:pt idx="162">
                  <c:v>2012-10</c:v>
                </c:pt>
                <c:pt idx="163">
                  <c:v>2012-11</c:v>
                </c:pt>
                <c:pt idx="164">
                  <c:v>2012-12</c:v>
                </c:pt>
                <c:pt idx="165">
                  <c:v>2013-01</c:v>
                </c:pt>
                <c:pt idx="166">
                  <c:v>2013-02</c:v>
                </c:pt>
                <c:pt idx="167">
                  <c:v>2013-03</c:v>
                </c:pt>
                <c:pt idx="168">
                  <c:v>2013-04</c:v>
                </c:pt>
                <c:pt idx="169">
                  <c:v>2013-05</c:v>
                </c:pt>
                <c:pt idx="170">
                  <c:v>2013-06</c:v>
                </c:pt>
                <c:pt idx="171">
                  <c:v>2013-07</c:v>
                </c:pt>
                <c:pt idx="172">
                  <c:v>2013-08</c:v>
                </c:pt>
                <c:pt idx="173">
                  <c:v>2013-09</c:v>
                </c:pt>
                <c:pt idx="174">
                  <c:v>2013-10</c:v>
                </c:pt>
                <c:pt idx="175">
                  <c:v>2013-11</c:v>
                </c:pt>
                <c:pt idx="176">
                  <c:v>2013-12</c:v>
                </c:pt>
                <c:pt idx="177">
                  <c:v>2014-01</c:v>
                </c:pt>
                <c:pt idx="178">
                  <c:v>2014-02</c:v>
                </c:pt>
                <c:pt idx="179">
                  <c:v>2014-03</c:v>
                </c:pt>
                <c:pt idx="180">
                  <c:v>2014-04</c:v>
                </c:pt>
                <c:pt idx="181">
                  <c:v>2014-05</c:v>
                </c:pt>
                <c:pt idx="182">
                  <c:v>2014-06</c:v>
                </c:pt>
                <c:pt idx="183">
                  <c:v>2014-07</c:v>
                </c:pt>
                <c:pt idx="184">
                  <c:v>2014-08</c:v>
                </c:pt>
                <c:pt idx="185">
                  <c:v>2014-09</c:v>
                </c:pt>
                <c:pt idx="186">
                  <c:v>2014-10</c:v>
                </c:pt>
                <c:pt idx="187">
                  <c:v>2014-11</c:v>
                </c:pt>
                <c:pt idx="188">
                  <c:v>2014-12</c:v>
                </c:pt>
                <c:pt idx="189">
                  <c:v>2015-01</c:v>
                </c:pt>
                <c:pt idx="190">
                  <c:v>2015-02</c:v>
                </c:pt>
                <c:pt idx="191">
                  <c:v>2015-03</c:v>
                </c:pt>
                <c:pt idx="192">
                  <c:v>2015-04</c:v>
                </c:pt>
                <c:pt idx="193">
                  <c:v>2015-05</c:v>
                </c:pt>
                <c:pt idx="194">
                  <c:v>2015-06</c:v>
                </c:pt>
                <c:pt idx="195">
                  <c:v>2015-07</c:v>
                </c:pt>
                <c:pt idx="196">
                  <c:v>2015-08</c:v>
                </c:pt>
                <c:pt idx="197">
                  <c:v>2015-09</c:v>
                </c:pt>
                <c:pt idx="198">
                  <c:v>2015-10</c:v>
                </c:pt>
                <c:pt idx="199">
                  <c:v>2015-11</c:v>
                </c:pt>
                <c:pt idx="200">
                  <c:v>2015-12</c:v>
                </c:pt>
                <c:pt idx="201">
                  <c:v>2016-01</c:v>
                </c:pt>
                <c:pt idx="202">
                  <c:v>2016-02</c:v>
                </c:pt>
                <c:pt idx="203">
                  <c:v>2016-03</c:v>
                </c:pt>
                <c:pt idx="204">
                  <c:v>2016-04</c:v>
                </c:pt>
                <c:pt idx="205">
                  <c:v>2016-05</c:v>
                </c:pt>
                <c:pt idx="206">
                  <c:v>2016-06</c:v>
                </c:pt>
                <c:pt idx="207">
                  <c:v>2016-07</c:v>
                </c:pt>
                <c:pt idx="208">
                  <c:v>2016-08</c:v>
                </c:pt>
                <c:pt idx="209">
                  <c:v>2016-09</c:v>
                </c:pt>
                <c:pt idx="210">
                  <c:v>2016-10</c:v>
                </c:pt>
                <c:pt idx="211">
                  <c:v>2016-11</c:v>
                </c:pt>
                <c:pt idx="212">
                  <c:v>2016-12</c:v>
                </c:pt>
                <c:pt idx="213">
                  <c:v>2017-01</c:v>
                </c:pt>
                <c:pt idx="214">
                  <c:v>2017-02</c:v>
                </c:pt>
                <c:pt idx="215">
                  <c:v>2017-03</c:v>
                </c:pt>
                <c:pt idx="216">
                  <c:v>2017-04</c:v>
                </c:pt>
                <c:pt idx="217">
                  <c:v>2017-05</c:v>
                </c:pt>
                <c:pt idx="218">
                  <c:v>2017-06</c:v>
                </c:pt>
                <c:pt idx="219">
                  <c:v>2017-07</c:v>
                </c:pt>
                <c:pt idx="220">
                  <c:v>2017-08</c:v>
                </c:pt>
                <c:pt idx="221">
                  <c:v>2017-09</c:v>
                </c:pt>
                <c:pt idx="222">
                  <c:v>2017-10</c:v>
                </c:pt>
                <c:pt idx="223">
                  <c:v>2017-11</c:v>
                </c:pt>
                <c:pt idx="224">
                  <c:v>2017-12</c:v>
                </c:pt>
                <c:pt idx="225">
                  <c:v>2018-01</c:v>
                </c:pt>
                <c:pt idx="226">
                  <c:v>2018-02</c:v>
                </c:pt>
                <c:pt idx="227">
                  <c:v>2018-03</c:v>
                </c:pt>
                <c:pt idx="228">
                  <c:v>2018-04</c:v>
                </c:pt>
                <c:pt idx="229">
                  <c:v>2018-05</c:v>
                </c:pt>
                <c:pt idx="230">
                  <c:v>2018-06</c:v>
                </c:pt>
                <c:pt idx="231">
                  <c:v>2018-07</c:v>
                </c:pt>
                <c:pt idx="232">
                  <c:v>2018-08</c:v>
                </c:pt>
                <c:pt idx="233">
                  <c:v>2018-09</c:v>
                </c:pt>
                <c:pt idx="234">
                  <c:v>2018-10</c:v>
                </c:pt>
                <c:pt idx="235">
                  <c:v>2018-11</c:v>
                </c:pt>
                <c:pt idx="236">
                  <c:v>2018-12</c:v>
                </c:pt>
                <c:pt idx="237">
                  <c:v>2019-01</c:v>
                </c:pt>
                <c:pt idx="238">
                  <c:v>2019-02</c:v>
                </c:pt>
                <c:pt idx="239">
                  <c:v>2019-03</c:v>
                </c:pt>
                <c:pt idx="240">
                  <c:v>2019-04</c:v>
                </c:pt>
                <c:pt idx="241">
                  <c:v>2019-05</c:v>
                </c:pt>
                <c:pt idx="242">
                  <c:v>2019-06</c:v>
                </c:pt>
                <c:pt idx="243">
                  <c:v>2019-07</c:v>
                </c:pt>
                <c:pt idx="244">
                  <c:v>2019-08</c:v>
                </c:pt>
                <c:pt idx="245">
                  <c:v>2019-09</c:v>
                </c:pt>
                <c:pt idx="246">
                  <c:v>2019-10</c:v>
                </c:pt>
                <c:pt idx="247">
                  <c:v>2019-11</c:v>
                </c:pt>
                <c:pt idx="248">
                  <c:v>2019-12</c:v>
                </c:pt>
                <c:pt idx="249">
                  <c:v>2020-01</c:v>
                </c:pt>
                <c:pt idx="250">
                  <c:v>2020-02</c:v>
                </c:pt>
                <c:pt idx="251">
                  <c:v>2020-03</c:v>
                </c:pt>
                <c:pt idx="252">
                  <c:v>2020-04</c:v>
                </c:pt>
                <c:pt idx="253">
                  <c:v>2020-05</c:v>
                </c:pt>
                <c:pt idx="254">
                  <c:v>2020-06</c:v>
                </c:pt>
                <c:pt idx="255">
                  <c:v>2020-07</c:v>
                </c:pt>
                <c:pt idx="256">
                  <c:v>2020-08</c:v>
                </c:pt>
                <c:pt idx="257">
                  <c:v>2020-09</c:v>
                </c:pt>
                <c:pt idx="258">
                  <c:v>2020-10</c:v>
                </c:pt>
                <c:pt idx="259">
                  <c:v>2020-11</c:v>
                </c:pt>
                <c:pt idx="260">
                  <c:v>2020-12</c:v>
                </c:pt>
                <c:pt idx="261">
                  <c:v>2021-01</c:v>
                </c:pt>
                <c:pt idx="262">
                  <c:v>2021-02</c:v>
                </c:pt>
                <c:pt idx="263">
                  <c:v>2021-03</c:v>
                </c:pt>
                <c:pt idx="264">
                  <c:v>2021-04</c:v>
                </c:pt>
                <c:pt idx="265">
                  <c:v>2021-05</c:v>
                </c:pt>
                <c:pt idx="266">
                  <c:v>2021-06</c:v>
                </c:pt>
                <c:pt idx="267">
                  <c:v>2021-07</c:v>
                </c:pt>
                <c:pt idx="268">
                  <c:v>2021-08</c:v>
                </c:pt>
                <c:pt idx="269">
                  <c:v>2021-09</c:v>
                </c:pt>
                <c:pt idx="270">
                  <c:v>2021-10</c:v>
                </c:pt>
                <c:pt idx="271">
                  <c:v>2021-11</c:v>
                </c:pt>
                <c:pt idx="272">
                  <c:v>2021-12</c:v>
                </c:pt>
                <c:pt idx="273">
                  <c:v>2022-01</c:v>
                </c:pt>
                <c:pt idx="274">
                  <c:v>2022-02</c:v>
                </c:pt>
                <c:pt idx="275">
                  <c:v>2022-03</c:v>
                </c:pt>
                <c:pt idx="276">
                  <c:v>2022-04</c:v>
                </c:pt>
                <c:pt idx="277">
                  <c:v>2022-05</c:v>
                </c:pt>
                <c:pt idx="278">
                  <c:v>2022-06</c:v>
                </c:pt>
                <c:pt idx="279">
                  <c:v>2022-07</c:v>
                </c:pt>
                <c:pt idx="280">
                  <c:v>2022-08</c:v>
                </c:pt>
                <c:pt idx="281">
                  <c:v>2022-09</c:v>
                </c:pt>
                <c:pt idx="282">
                  <c:v>2022-10</c:v>
                </c:pt>
                <c:pt idx="283">
                  <c:v>2022-11</c:v>
                </c:pt>
                <c:pt idx="284">
                  <c:v>2022-12</c:v>
                </c:pt>
                <c:pt idx="285">
                  <c:v>2023-01</c:v>
                </c:pt>
                <c:pt idx="286">
                  <c:v>2023-02</c:v>
                </c:pt>
                <c:pt idx="287">
                  <c:v>2023-03</c:v>
                </c:pt>
                <c:pt idx="288">
                  <c:v>2023-04</c:v>
                </c:pt>
                <c:pt idx="289">
                  <c:v>2023-05</c:v>
                </c:pt>
                <c:pt idx="290">
                  <c:v>2023-06</c:v>
                </c:pt>
                <c:pt idx="291">
                  <c:v>2023-07</c:v>
                </c:pt>
                <c:pt idx="292">
                  <c:v>2023-08</c:v>
                </c:pt>
                <c:pt idx="293">
                  <c:v>2023-09</c:v>
                </c:pt>
                <c:pt idx="294">
                  <c:v>2023-10</c:v>
                </c:pt>
                <c:pt idx="295">
                  <c:v>2023-11</c:v>
                </c:pt>
                <c:pt idx="296">
                  <c:v>2023-12</c:v>
                </c:pt>
                <c:pt idx="297">
                  <c:v>2024-01</c:v>
                </c:pt>
                <c:pt idx="298">
                  <c:v>2024-02</c:v>
                </c:pt>
                <c:pt idx="299">
                  <c:v>2024-03</c:v>
                </c:pt>
              </c:strCache>
            </c:strRef>
          </c:cat>
          <c:val>
            <c:numRef>
              <c:f>月度实际GDP!$I$8:$I$307</c:f>
              <c:numCache>
                <c:formatCode>General</c:formatCode>
                <c:ptCount val="300"/>
                <c:pt idx="0">
                  <c:v>#N/A</c:v>
                </c:pt>
                <c:pt idx="1">
                  <c:v>#N/A</c:v>
                </c:pt>
                <c:pt idx="2">
                  <c:v>7.9</c:v>
                </c:pt>
                <c:pt idx="3">
                  <c:v>#N/A</c:v>
                </c:pt>
                <c:pt idx="4">
                  <c:v>#N/A</c:v>
                </c:pt>
                <c:pt idx="5">
                  <c:v>7.6</c:v>
                </c:pt>
                <c:pt idx="6">
                  <c:v>#N/A</c:v>
                </c:pt>
                <c:pt idx="7">
                  <c:v>#N/A</c:v>
                </c:pt>
                <c:pt idx="8">
                  <c:v>6.7</c:v>
                </c:pt>
                <c:pt idx="9">
                  <c:v>#N/A</c:v>
                </c:pt>
                <c:pt idx="10">
                  <c:v>#N/A</c:v>
                </c:pt>
                <c:pt idx="11">
                  <c:v>8.6999999999999993</c:v>
                </c:pt>
                <c:pt idx="12">
                  <c:v>#N/A</c:v>
                </c:pt>
                <c:pt idx="13">
                  <c:v>#N/A</c:v>
                </c:pt>
                <c:pt idx="14">
                  <c:v>9.1</c:v>
                </c:pt>
                <c:pt idx="15">
                  <c:v>#N/A</c:v>
                </c:pt>
                <c:pt idx="16">
                  <c:v>#N/A</c:v>
                </c:pt>
                <c:pt idx="17">
                  <c:v>8.8000000000000007</c:v>
                </c:pt>
                <c:pt idx="18">
                  <c:v>#N/A</c:v>
                </c:pt>
                <c:pt idx="19">
                  <c:v>#N/A</c:v>
                </c:pt>
                <c:pt idx="20">
                  <c:v>7.5</c:v>
                </c:pt>
                <c:pt idx="21">
                  <c:v>#N/A</c:v>
                </c:pt>
                <c:pt idx="22">
                  <c:v>#N/A</c:v>
                </c:pt>
                <c:pt idx="23">
                  <c:v>9.5</c:v>
                </c:pt>
                <c:pt idx="24">
                  <c:v>#N/A</c:v>
                </c:pt>
                <c:pt idx="25">
                  <c:v>#N/A</c:v>
                </c:pt>
                <c:pt idx="26">
                  <c:v>8.6</c:v>
                </c:pt>
                <c:pt idx="27">
                  <c:v>#N/A</c:v>
                </c:pt>
                <c:pt idx="28">
                  <c:v>#N/A</c:v>
                </c:pt>
                <c:pt idx="29">
                  <c:v>8</c:v>
                </c:pt>
                <c:pt idx="30">
                  <c:v>#N/A</c:v>
                </c:pt>
                <c:pt idx="31">
                  <c:v>#N/A</c:v>
                </c:pt>
                <c:pt idx="32">
                  <c:v>7.5</c:v>
                </c:pt>
                <c:pt idx="33">
                  <c:v>#N/A</c:v>
                </c:pt>
                <c:pt idx="34">
                  <c:v>#N/A</c:v>
                </c:pt>
                <c:pt idx="35">
                  <c:v>8.9</c:v>
                </c:pt>
                <c:pt idx="36">
                  <c:v>#N/A</c:v>
                </c:pt>
                <c:pt idx="37">
                  <c:v>#N/A</c:v>
                </c:pt>
                <c:pt idx="38">
                  <c:v>8.8000000000000007</c:v>
                </c:pt>
                <c:pt idx="39">
                  <c:v>#N/A</c:v>
                </c:pt>
                <c:pt idx="40">
                  <c:v>#N/A</c:v>
                </c:pt>
                <c:pt idx="41">
                  <c:v>9.6</c:v>
                </c:pt>
                <c:pt idx="42">
                  <c:v>#N/A</c:v>
                </c:pt>
                <c:pt idx="43">
                  <c:v>#N/A</c:v>
                </c:pt>
                <c:pt idx="44">
                  <c:v>9.1</c:v>
                </c:pt>
                <c:pt idx="45">
                  <c:v>#N/A</c:v>
                </c:pt>
                <c:pt idx="46">
                  <c:v>#N/A</c:v>
                </c:pt>
                <c:pt idx="47">
                  <c:v>11.1</c:v>
                </c:pt>
                <c:pt idx="48">
                  <c:v>#N/A</c:v>
                </c:pt>
                <c:pt idx="49">
                  <c:v>#N/A</c:v>
                </c:pt>
                <c:pt idx="50">
                  <c:v>9.1</c:v>
                </c:pt>
                <c:pt idx="51">
                  <c:v>#N/A</c:v>
                </c:pt>
                <c:pt idx="52">
                  <c:v>#N/A</c:v>
                </c:pt>
                <c:pt idx="53">
                  <c:v>10</c:v>
                </c:pt>
                <c:pt idx="54">
                  <c:v>#N/A</c:v>
                </c:pt>
                <c:pt idx="55">
                  <c:v>#N/A</c:v>
                </c:pt>
                <c:pt idx="56">
                  <c:v>10</c:v>
                </c:pt>
                <c:pt idx="57">
                  <c:v>#N/A</c:v>
                </c:pt>
                <c:pt idx="58">
                  <c:v>#N/A</c:v>
                </c:pt>
                <c:pt idx="59">
                  <c:v>10.6</c:v>
                </c:pt>
                <c:pt idx="60">
                  <c:v>#N/A</c:v>
                </c:pt>
                <c:pt idx="61">
                  <c:v>#N/A</c:v>
                </c:pt>
                <c:pt idx="62">
                  <c:v>11.6</c:v>
                </c:pt>
                <c:pt idx="63">
                  <c:v>#N/A</c:v>
                </c:pt>
                <c:pt idx="64">
                  <c:v>#N/A</c:v>
                </c:pt>
                <c:pt idx="65">
                  <c:v>9.8000000000000007</c:v>
                </c:pt>
                <c:pt idx="66">
                  <c:v>#N/A</c:v>
                </c:pt>
                <c:pt idx="67">
                  <c:v>#N/A</c:v>
                </c:pt>
                <c:pt idx="68">
                  <c:v>8.8000000000000007</c:v>
                </c:pt>
                <c:pt idx="69">
                  <c:v>#N/A</c:v>
                </c:pt>
                <c:pt idx="70">
                  <c:v>#N/A</c:v>
                </c:pt>
                <c:pt idx="71">
                  <c:v>11.1</c:v>
                </c:pt>
                <c:pt idx="72">
                  <c:v>#N/A</c:v>
                </c:pt>
                <c:pt idx="73">
                  <c:v>#N/A</c:v>
                </c:pt>
                <c:pt idx="74">
                  <c:v>11.1</c:v>
                </c:pt>
                <c:pt idx="75">
                  <c:v>#N/A</c:v>
                </c:pt>
                <c:pt idx="76">
                  <c:v>#N/A</c:v>
                </c:pt>
                <c:pt idx="77">
                  <c:v>10.8</c:v>
                </c:pt>
                <c:pt idx="78">
                  <c:v>#N/A</c:v>
                </c:pt>
                <c:pt idx="79">
                  <c:v>#N/A</c:v>
                </c:pt>
                <c:pt idx="80">
                  <c:v>12.4</c:v>
                </c:pt>
                <c:pt idx="81">
                  <c:v>#N/A</c:v>
                </c:pt>
                <c:pt idx="82">
                  <c:v>#N/A</c:v>
                </c:pt>
                <c:pt idx="83">
                  <c:v>12.5</c:v>
                </c:pt>
                <c:pt idx="84">
                  <c:v>#N/A</c:v>
                </c:pt>
                <c:pt idx="85">
                  <c:v>#N/A</c:v>
                </c:pt>
                <c:pt idx="86">
                  <c:v>13.7</c:v>
                </c:pt>
                <c:pt idx="87">
                  <c:v>#N/A</c:v>
                </c:pt>
                <c:pt idx="88">
                  <c:v>#N/A</c:v>
                </c:pt>
                <c:pt idx="89">
                  <c:v>12.2</c:v>
                </c:pt>
                <c:pt idx="90">
                  <c:v>#N/A</c:v>
                </c:pt>
                <c:pt idx="91">
                  <c:v>#N/A</c:v>
                </c:pt>
                <c:pt idx="92">
                  <c:v>12.5</c:v>
                </c:pt>
                <c:pt idx="93">
                  <c:v>#N/A</c:v>
                </c:pt>
                <c:pt idx="94">
                  <c:v>#N/A</c:v>
                </c:pt>
                <c:pt idx="95">
                  <c:v>13.8</c:v>
                </c:pt>
                <c:pt idx="96">
                  <c:v>#N/A</c:v>
                </c:pt>
                <c:pt idx="97">
                  <c:v>#N/A</c:v>
                </c:pt>
                <c:pt idx="98">
                  <c:v>15</c:v>
                </c:pt>
                <c:pt idx="99">
                  <c:v>#N/A</c:v>
                </c:pt>
                <c:pt idx="100">
                  <c:v>#N/A</c:v>
                </c:pt>
                <c:pt idx="101">
                  <c:v>14.3</c:v>
                </c:pt>
                <c:pt idx="102">
                  <c:v>#N/A</c:v>
                </c:pt>
                <c:pt idx="103">
                  <c:v>#N/A</c:v>
                </c:pt>
                <c:pt idx="104">
                  <c:v>13.9</c:v>
                </c:pt>
                <c:pt idx="105">
                  <c:v>#N/A</c:v>
                </c:pt>
                <c:pt idx="106">
                  <c:v>#N/A</c:v>
                </c:pt>
                <c:pt idx="107">
                  <c:v>11.5</c:v>
                </c:pt>
                <c:pt idx="108">
                  <c:v>#N/A</c:v>
                </c:pt>
                <c:pt idx="109">
                  <c:v>#N/A</c:v>
                </c:pt>
                <c:pt idx="110">
                  <c:v>10.9</c:v>
                </c:pt>
                <c:pt idx="111">
                  <c:v>#N/A</c:v>
                </c:pt>
                <c:pt idx="112">
                  <c:v>#N/A</c:v>
                </c:pt>
                <c:pt idx="113">
                  <c:v>9.5</c:v>
                </c:pt>
                <c:pt idx="114">
                  <c:v>#N/A</c:v>
                </c:pt>
                <c:pt idx="115">
                  <c:v>#N/A</c:v>
                </c:pt>
                <c:pt idx="116">
                  <c:v>7.1</c:v>
                </c:pt>
                <c:pt idx="117">
                  <c:v>#N/A</c:v>
                </c:pt>
                <c:pt idx="118">
                  <c:v>#N/A</c:v>
                </c:pt>
                <c:pt idx="119">
                  <c:v>6.4</c:v>
                </c:pt>
                <c:pt idx="120">
                  <c:v>#N/A</c:v>
                </c:pt>
                <c:pt idx="121">
                  <c:v>#N/A</c:v>
                </c:pt>
                <c:pt idx="122">
                  <c:v>8.1999999999999993</c:v>
                </c:pt>
                <c:pt idx="123">
                  <c:v>#N/A</c:v>
                </c:pt>
                <c:pt idx="124">
                  <c:v>#N/A</c:v>
                </c:pt>
                <c:pt idx="125">
                  <c:v>10.6</c:v>
                </c:pt>
                <c:pt idx="126">
                  <c:v>#N/A</c:v>
                </c:pt>
                <c:pt idx="127">
                  <c:v>#N/A</c:v>
                </c:pt>
                <c:pt idx="128">
                  <c:v>11.9</c:v>
                </c:pt>
                <c:pt idx="129">
                  <c:v>#N/A</c:v>
                </c:pt>
                <c:pt idx="130">
                  <c:v>#N/A</c:v>
                </c:pt>
                <c:pt idx="131">
                  <c:v>12.2</c:v>
                </c:pt>
                <c:pt idx="132">
                  <c:v>#N/A</c:v>
                </c:pt>
                <c:pt idx="133">
                  <c:v>#N/A</c:v>
                </c:pt>
                <c:pt idx="134">
                  <c:v>10.8</c:v>
                </c:pt>
                <c:pt idx="135">
                  <c:v>#N/A</c:v>
                </c:pt>
                <c:pt idx="136">
                  <c:v>#N/A</c:v>
                </c:pt>
                <c:pt idx="137">
                  <c:v>9.9</c:v>
                </c:pt>
                <c:pt idx="138">
                  <c:v>#N/A</c:v>
                </c:pt>
                <c:pt idx="139">
                  <c:v>#N/A</c:v>
                </c:pt>
                <c:pt idx="140">
                  <c:v>9.9</c:v>
                </c:pt>
                <c:pt idx="141">
                  <c:v>#N/A</c:v>
                </c:pt>
                <c:pt idx="142">
                  <c:v>#N/A</c:v>
                </c:pt>
                <c:pt idx="143">
                  <c:v>10.199999999999999</c:v>
                </c:pt>
                <c:pt idx="144">
                  <c:v>#N/A</c:v>
                </c:pt>
                <c:pt idx="145">
                  <c:v>#N/A</c:v>
                </c:pt>
                <c:pt idx="146">
                  <c:v>10</c:v>
                </c:pt>
                <c:pt idx="147">
                  <c:v>#N/A</c:v>
                </c:pt>
                <c:pt idx="148">
                  <c:v>#N/A</c:v>
                </c:pt>
                <c:pt idx="149">
                  <c:v>9.4</c:v>
                </c:pt>
                <c:pt idx="150">
                  <c:v>#N/A</c:v>
                </c:pt>
                <c:pt idx="151">
                  <c:v>#N/A</c:v>
                </c:pt>
                <c:pt idx="152">
                  <c:v>8.8000000000000007</c:v>
                </c:pt>
                <c:pt idx="153">
                  <c:v>#N/A</c:v>
                </c:pt>
                <c:pt idx="154">
                  <c:v>#N/A</c:v>
                </c:pt>
                <c:pt idx="155">
                  <c:v>8.1</c:v>
                </c:pt>
                <c:pt idx="156">
                  <c:v>#N/A</c:v>
                </c:pt>
                <c:pt idx="157">
                  <c:v>#N/A</c:v>
                </c:pt>
                <c:pt idx="158">
                  <c:v>7.7</c:v>
                </c:pt>
                <c:pt idx="159">
                  <c:v>#N/A</c:v>
                </c:pt>
                <c:pt idx="160">
                  <c:v>#N/A</c:v>
                </c:pt>
                <c:pt idx="161">
                  <c:v>7.5</c:v>
                </c:pt>
                <c:pt idx="162">
                  <c:v>#N/A</c:v>
                </c:pt>
                <c:pt idx="163">
                  <c:v>#N/A</c:v>
                </c:pt>
                <c:pt idx="164">
                  <c:v>8.1</c:v>
                </c:pt>
                <c:pt idx="165">
                  <c:v>#N/A</c:v>
                </c:pt>
                <c:pt idx="166">
                  <c:v>#N/A</c:v>
                </c:pt>
                <c:pt idx="167">
                  <c:v>7.9</c:v>
                </c:pt>
                <c:pt idx="168">
                  <c:v>#N/A</c:v>
                </c:pt>
                <c:pt idx="169">
                  <c:v>#N/A</c:v>
                </c:pt>
                <c:pt idx="170">
                  <c:v>7.6</c:v>
                </c:pt>
                <c:pt idx="171">
                  <c:v>#N/A</c:v>
                </c:pt>
                <c:pt idx="172">
                  <c:v>#N/A</c:v>
                </c:pt>
                <c:pt idx="173">
                  <c:v>7.9</c:v>
                </c:pt>
                <c:pt idx="174">
                  <c:v>#N/A</c:v>
                </c:pt>
                <c:pt idx="175">
                  <c:v>#N/A</c:v>
                </c:pt>
                <c:pt idx="176">
                  <c:v>7.7</c:v>
                </c:pt>
                <c:pt idx="177">
                  <c:v>#N/A</c:v>
                </c:pt>
                <c:pt idx="178">
                  <c:v>#N/A</c:v>
                </c:pt>
                <c:pt idx="179">
                  <c:v>7.5</c:v>
                </c:pt>
                <c:pt idx="180">
                  <c:v>#N/A</c:v>
                </c:pt>
                <c:pt idx="181">
                  <c:v>#N/A</c:v>
                </c:pt>
                <c:pt idx="182">
                  <c:v>7.6</c:v>
                </c:pt>
                <c:pt idx="183">
                  <c:v>#N/A</c:v>
                </c:pt>
                <c:pt idx="184">
                  <c:v>#N/A</c:v>
                </c:pt>
                <c:pt idx="185">
                  <c:v>7.2</c:v>
                </c:pt>
                <c:pt idx="186">
                  <c:v>#N/A</c:v>
                </c:pt>
                <c:pt idx="187">
                  <c:v>#N/A</c:v>
                </c:pt>
                <c:pt idx="188">
                  <c:v>7.3</c:v>
                </c:pt>
                <c:pt idx="189">
                  <c:v>#N/A</c:v>
                </c:pt>
                <c:pt idx="190">
                  <c:v>#N/A</c:v>
                </c:pt>
                <c:pt idx="191">
                  <c:v>7.1</c:v>
                </c:pt>
                <c:pt idx="192">
                  <c:v>#N/A</c:v>
                </c:pt>
                <c:pt idx="193">
                  <c:v>#N/A</c:v>
                </c:pt>
                <c:pt idx="194">
                  <c:v>7.1</c:v>
                </c:pt>
                <c:pt idx="195">
                  <c:v>#N/A</c:v>
                </c:pt>
                <c:pt idx="196">
                  <c:v>#N/A</c:v>
                </c:pt>
                <c:pt idx="197">
                  <c:v>7</c:v>
                </c:pt>
                <c:pt idx="198">
                  <c:v>#N/A</c:v>
                </c:pt>
                <c:pt idx="199">
                  <c:v>#N/A</c:v>
                </c:pt>
                <c:pt idx="200">
                  <c:v>6.9</c:v>
                </c:pt>
                <c:pt idx="201">
                  <c:v>#N/A</c:v>
                </c:pt>
                <c:pt idx="202">
                  <c:v>#N/A</c:v>
                </c:pt>
                <c:pt idx="203">
                  <c:v>6.9</c:v>
                </c:pt>
                <c:pt idx="204">
                  <c:v>#N/A</c:v>
                </c:pt>
                <c:pt idx="205">
                  <c:v>#N/A</c:v>
                </c:pt>
                <c:pt idx="206">
                  <c:v>6.8</c:v>
                </c:pt>
                <c:pt idx="207">
                  <c:v>#N/A</c:v>
                </c:pt>
                <c:pt idx="208">
                  <c:v>#N/A</c:v>
                </c:pt>
                <c:pt idx="209">
                  <c:v>6.8</c:v>
                </c:pt>
                <c:pt idx="210">
                  <c:v>#N/A</c:v>
                </c:pt>
                <c:pt idx="211">
                  <c:v>#N/A</c:v>
                </c:pt>
                <c:pt idx="212">
                  <c:v>6.9</c:v>
                </c:pt>
                <c:pt idx="213">
                  <c:v>#N/A</c:v>
                </c:pt>
                <c:pt idx="214">
                  <c:v>#N/A</c:v>
                </c:pt>
                <c:pt idx="215">
                  <c:v>7</c:v>
                </c:pt>
                <c:pt idx="216">
                  <c:v>#N/A</c:v>
                </c:pt>
                <c:pt idx="217">
                  <c:v>#N/A</c:v>
                </c:pt>
                <c:pt idx="218">
                  <c:v>7</c:v>
                </c:pt>
                <c:pt idx="219">
                  <c:v>#N/A</c:v>
                </c:pt>
                <c:pt idx="220">
                  <c:v>#N/A</c:v>
                </c:pt>
                <c:pt idx="221">
                  <c:v>6.9</c:v>
                </c:pt>
                <c:pt idx="222">
                  <c:v>#N/A</c:v>
                </c:pt>
                <c:pt idx="223">
                  <c:v>#N/A</c:v>
                </c:pt>
                <c:pt idx="224">
                  <c:v>6.8</c:v>
                </c:pt>
                <c:pt idx="225">
                  <c:v>#N/A</c:v>
                </c:pt>
                <c:pt idx="226">
                  <c:v>#N/A</c:v>
                </c:pt>
                <c:pt idx="227">
                  <c:v>6.9</c:v>
                </c:pt>
                <c:pt idx="228">
                  <c:v>#N/A</c:v>
                </c:pt>
                <c:pt idx="229">
                  <c:v>#N/A</c:v>
                </c:pt>
                <c:pt idx="230">
                  <c:v>6.9</c:v>
                </c:pt>
                <c:pt idx="231">
                  <c:v>#N/A</c:v>
                </c:pt>
                <c:pt idx="232">
                  <c:v>#N/A</c:v>
                </c:pt>
                <c:pt idx="233">
                  <c:v>6.7</c:v>
                </c:pt>
                <c:pt idx="234">
                  <c:v>#N/A</c:v>
                </c:pt>
                <c:pt idx="235">
                  <c:v>#N/A</c:v>
                </c:pt>
                <c:pt idx="236">
                  <c:v>6.5</c:v>
                </c:pt>
                <c:pt idx="237">
                  <c:v>#N/A</c:v>
                </c:pt>
                <c:pt idx="238">
                  <c:v>#N/A</c:v>
                </c:pt>
                <c:pt idx="239">
                  <c:v>6.3</c:v>
                </c:pt>
                <c:pt idx="240">
                  <c:v>#N/A</c:v>
                </c:pt>
                <c:pt idx="241">
                  <c:v>#N/A</c:v>
                </c:pt>
                <c:pt idx="242">
                  <c:v>6</c:v>
                </c:pt>
                <c:pt idx="243">
                  <c:v>#N/A</c:v>
                </c:pt>
                <c:pt idx="244">
                  <c:v>#N/A</c:v>
                </c:pt>
                <c:pt idx="245">
                  <c:v>5.9</c:v>
                </c:pt>
                <c:pt idx="246">
                  <c:v>#N/A</c:v>
                </c:pt>
                <c:pt idx="247">
                  <c:v>#N/A</c:v>
                </c:pt>
                <c:pt idx="248">
                  <c:v>5.8</c:v>
                </c:pt>
                <c:pt idx="249">
                  <c:v>#N/A</c:v>
                </c:pt>
                <c:pt idx="250">
                  <c:v>#N/A</c:v>
                </c:pt>
                <c:pt idx="251">
                  <c:v>-6.9</c:v>
                </c:pt>
                <c:pt idx="252">
                  <c:v>#N/A</c:v>
                </c:pt>
                <c:pt idx="253">
                  <c:v>#N/A</c:v>
                </c:pt>
                <c:pt idx="254">
                  <c:v>3.1</c:v>
                </c:pt>
                <c:pt idx="255">
                  <c:v>#N/A</c:v>
                </c:pt>
                <c:pt idx="256">
                  <c:v>#N/A</c:v>
                </c:pt>
                <c:pt idx="257">
                  <c:v>4.8</c:v>
                </c:pt>
                <c:pt idx="258">
                  <c:v>#N/A</c:v>
                </c:pt>
                <c:pt idx="259">
                  <c:v>#N/A</c:v>
                </c:pt>
                <c:pt idx="260">
                  <c:v>6.4</c:v>
                </c:pt>
                <c:pt idx="261">
                  <c:v>#N/A</c:v>
                </c:pt>
                <c:pt idx="262">
                  <c:v>#N/A</c:v>
                </c:pt>
                <c:pt idx="263">
                  <c:v>18.7</c:v>
                </c:pt>
                <c:pt idx="264">
                  <c:v>#N/A</c:v>
                </c:pt>
                <c:pt idx="265">
                  <c:v>#N/A</c:v>
                </c:pt>
                <c:pt idx="266">
                  <c:v>8.3000000000000007</c:v>
                </c:pt>
                <c:pt idx="267">
                  <c:v>#N/A</c:v>
                </c:pt>
                <c:pt idx="268">
                  <c:v>#N/A</c:v>
                </c:pt>
                <c:pt idx="269">
                  <c:v>5.2</c:v>
                </c:pt>
                <c:pt idx="270">
                  <c:v>#N/A</c:v>
                </c:pt>
                <c:pt idx="271">
                  <c:v>#N/A</c:v>
                </c:pt>
                <c:pt idx="272">
                  <c:v>4.3</c:v>
                </c:pt>
                <c:pt idx="273">
                  <c:v>#N/A</c:v>
                </c:pt>
                <c:pt idx="274">
                  <c:v>#N/A</c:v>
                </c:pt>
                <c:pt idx="275">
                  <c:v>4.8</c:v>
                </c:pt>
                <c:pt idx="276">
                  <c:v>#N/A</c:v>
                </c:pt>
                <c:pt idx="277">
                  <c:v>#N/A</c:v>
                </c:pt>
                <c:pt idx="278">
                  <c:v>0.4</c:v>
                </c:pt>
                <c:pt idx="279">
                  <c:v>#N/A</c:v>
                </c:pt>
                <c:pt idx="280">
                  <c:v>#N/A</c:v>
                </c:pt>
                <c:pt idx="281">
                  <c:v>3.9</c:v>
                </c:pt>
                <c:pt idx="282">
                  <c:v>#N/A</c:v>
                </c:pt>
                <c:pt idx="283">
                  <c:v>#N/A</c:v>
                </c:pt>
                <c:pt idx="284">
                  <c:v>2.9</c:v>
                </c:pt>
                <c:pt idx="285" formatCode="###,###,###,###,##0.0">
                  <c:v>#N/A</c:v>
                </c:pt>
                <c:pt idx="286" formatCode="###,###,###,###,##0.0">
                  <c:v>#N/A</c:v>
                </c:pt>
                <c:pt idx="287" formatCode="###,###,###,###,##0.0">
                  <c:v>4.5</c:v>
                </c:pt>
                <c:pt idx="288" formatCode="###,###,###,###,##0.0">
                  <c:v>#N/A</c:v>
                </c:pt>
                <c:pt idx="289" formatCode="###,###,###,###,##0.0">
                  <c:v>#N/A</c:v>
                </c:pt>
                <c:pt idx="290" formatCode="###,###,###,###,##0.0">
                  <c:v>6.3</c:v>
                </c:pt>
                <c:pt idx="291" formatCode="###,###,###,###,##0.0">
                  <c:v>#N/A</c:v>
                </c:pt>
                <c:pt idx="292" formatCode="###,###,###,###,##0.0">
                  <c:v>#N/A</c:v>
                </c:pt>
                <c:pt idx="293" formatCode="###,###,###,###,##0.0">
                  <c:v>4.9000000000000004</c:v>
                </c:pt>
                <c:pt idx="294" formatCode="###,###,###,###,##0.0">
                  <c:v>#N/A</c:v>
                </c:pt>
                <c:pt idx="295" formatCode="###,###,###,###,##0.0">
                  <c:v>#N/A</c:v>
                </c:pt>
                <c:pt idx="296" formatCode="###,###,###,###,##0.0">
                  <c:v>5.2</c:v>
                </c:pt>
                <c:pt idx="297" formatCode="###,###,###,###,##0.0">
                  <c:v>#N/A</c:v>
                </c:pt>
                <c:pt idx="298" formatCode="###,###,###,###,##0.0">
                  <c:v>#N/A</c:v>
                </c:pt>
                <c:pt idx="299" formatCode="###,###,###,###,##0.0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4-4755-BEE2-95102CC19DF8}"/>
            </c:ext>
          </c:extLst>
        </c:ser>
        <c:ser>
          <c:idx val="5"/>
          <c:order val="1"/>
          <c:tx>
            <c:strRef>
              <c:f>月度实际GDP!$L$5</c:f>
              <c:strCache>
                <c:ptCount val="1"/>
                <c:pt idx="0">
                  <c:v>GDP月度指数季度化</c:v>
                </c:pt>
              </c:strCache>
            </c:strRef>
          </c:tx>
          <c:marker>
            <c:symbol val="none"/>
          </c:marker>
          <c:cat>
            <c:strRef>
              <c:f>月度实际GDP!$A$8:$A$307</c:f>
              <c:strCache>
                <c:ptCount val="300"/>
                <c:pt idx="0">
                  <c:v>1999-04</c:v>
                </c:pt>
                <c:pt idx="1">
                  <c:v>1999-05</c:v>
                </c:pt>
                <c:pt idx="2">
                  <c:v>1999-06</c:v>
                </c:pt>
                <c:pt idx="3">
                  <c:v>1999-07</c:v>
                </c:pt>
                <c:pt idx="4">
                  <c:v>1999-08</c:v>
                </c:pt>
                <c:pt idx="5">
                  <c:v>1999-09</c:v>
                </c:pt>
                <c:pt idx="6">
                  <c:v>1999-10</c:v>
                </c:pt>
                <c:pt idx="7">
                  <c:v>1999-11</c:v>
                </c:pt>
                <c:pt idx="8">
                  <c:v>1999-12</c:v>
                </c:pt>
                <c:pt idx="9">
                  <c:v>2000-01</c:v>
                </c:pt>
                <c:pt idx="10">
                  <c:v>error:Parse data error</c:v>
                </c:pt>
                <c:pt idx="11">
                  <c:v>2000-03</c:v>
                </c:pt>
                <c:pt idx="12">
                  <c:v>2000-04</c:v>
                </c:pt>
                <c:pt idx="13">
                  <c:v>2000-05</c:v>
                </c:pt>
                <c:pt idx="14">
                  <c:v>2000-06</c:v>
                </c:pt>
                <c:pt idx="15">
                  <c:v>2000-07</c:v>
                </c:pt>
                <c:pt idx="16">
                  <c:v>2000-08</c:v>
                </c:pt>
                <c:pt idx="17">
                  <c:v>2000-09</c:v>
                </c:pt>
                <c:pt idx="18">
                  <c:v>2000-10</c:v>
                </c:pt>
                <c:pt idx="19">
                  <c:v>2000-11</c:v>
                </c:pt>
                <c:pt idx="20">
                  <c:v>2000-12</c:v>
                </c:pt>
                <c:pt idx="21">
                  <c:v>2001-01</c:v>
                </c:pt>
                <c:pt idx="22">
                  <c:v>2001-02</c:v>
                </c:pt>
                <c:pt idx="23">
                  <c:v>2001-03</c:v>
                </c:pt>
                <c:pt idx="24">
                  <c:v>2001-04</c:v>
                </c:pt>
                <c:pt idx="25">
                  <c:v>2001-05</c:v>
                </c:pt>
                <c:pt idx="26">
                  <c:v>2001-06</c:v>
                </c:pt>
                <c:pt idx="27">
                  <c:v>2001-07</c:v>
                </c:pt>
                <c:pt idx="28">
                  <c:v>2001-08</c:v>
                </c:pt>
                <c:pt idx="29">
                  <c:v>2001-09</c:v>
                </c:pt>
                <c:pt idx="30">
                  <c:v>2001-10</c:v>
                </c:pt>
                <c:pt idx="31">
                  <c:v>2001-11</c:v>
                </c:pt>
                <c:pt idx="32">
                  <c:v>2001-12</c:v>
                </c:pt>
                <c:pt idx="33">
                  <c:v>2002-01</c:v>
                </c:pt>
                <c:pt idx="34">
                  <c:v>2002-02</c:v>
                </c:pt>
                <c:pt idx="35">
                  <c:v>2002-03</c:v>
                </c:pt>
                <c:pt idx="36">
                  <c:v>2002-04</c:v>
                </c:pt>
                <c:pt idx="37">
                  <c:v>2002-05</c:v>
                </c:pt>
                <c:pt idx="38">
                  <c:v>2002-06</c:v>
                </c:pt>
                <c:pt idx="39">
                  <c:v>2002-07</c:v>
                </c:pt>
                <c:pt idx="40">
                  <c:v>2002-08</c:v>
                </c:pt>
                <c:pt idx="41">
                  <c:v>2002-09</c:v>
                </c:pt>
                <c:pt idx="42">
                  <c:v>2002-10</c:v>
                </c:pt>
                <c:pt idx="43">
                  <c:v>2002-11</c:v>
                </c:pt>
                <c:pt idx="44">
                  <c:v>2002-12</c:v>
                </c:pt>
                <c:pt idx="45">
                  <c:v>2003-01</c:v>
                </c:pt>
                <c:pt idx="46">
                  <c:v>2003-02</c:v>
                </c:pt>
                <c:pt idx="47">
                  <c:v>2003-03</c:v>
                </c:pt>
                <c:pt idx="48">
                  <c:v>2003-04</c:v>
                </c:pt>
                <c:pt idx="49">
                  <c:v>2003-05</c:v>
                </c:pt>
                <c:pt idx="50">
                  <c:v>2003-06</c:v>
                </c:pt>
                <c:pt idx="51">
                  <c:v>2003-07</c:v>
                </c:pt>
                <c:pt idx="52">
                  <c:v>2003-08</c:v>
                </c:pt>
                <c:pt idx="53">
                  <c:v>2003-09</c:v>
                </c:pt>
                <c:pt idx="54">
                  <c:v>2003-10</c:v>
                </c:pt>
                <c:pt idx="55">
                  <c:v>2003-11</c:v>
                </c:pt>
                <c:pt idx="56">
                  <c:v>2003-12</c:v>
                </c:pt>
                <c:pt idx="57">
                  <c:v>2004-01</c:v>
                </c:pt>
                <c:pt idx="58">
                  <c:v>2004-02</c:v>
                </c:pt>
                <c:pt idx="59">
                  <c:v>2004-03</c:v>
                </c:pt>
                <c:pt idx="60">
                  <c:v>2004-04</c:v>
                </c:pt>
                <c:pt idx="61">
                  <c:v>2004-05</c:v>
                </c:pt>
                <c:pt idx="62">
                  <c:v>2004-06</c:v>
                </c:pt>
                <c:pt idx="63">
                  <c:v>2004-07</c:v>
                </c:pt>
                <c:pt idx="64">
                  <c:v>2004-08</c:v>
                </c:pt>
                <c:pt idx="65">
                  <c:v>2004-09</c:v>
                </c:pt>
                <c:pt idx="66">
                  <c:v>2004-10</c:v>
                </c:pt>
                <c:pt idx="67">
                  <c:v>2004-11</c:v>
                </c:pt>
                <c:pt idx="68">
                  <c:v>2004-12</c:v>
                </c:pt>
                <c:pt idx="69">
                  <c:v>2005-01</c:v>
                </c:pt>
                <c:pt idx="70">
                  <c:v>2005-02</c:v>
                </c:pt>
                <c:pt idx="71">
                  <c:v>2005-03</c:v>
                </c:pt>
                <c:pt idx="72">
                  <c:v>2005-04</c:v>
                </c:pt>
                <c:pt idx="73">
                  <c:v>2005-05</c:v>
                </c:pt>
                <c:pt idx="74">
                  <c:v>2005-06</c:v>
                </c:pt>
                <c:pt idx="75">
                  <c:v>2005-07</c:v>
                </c:pt>
                <c:pt idx="76">
                  <c:v>2005-08</c:v>
                </c:pt>
                <c:pt idx="77">
                  <c:v>2005-09</c:v>
                </c:pt>
                <c:pt idx="78">
                  <c:v>2005-10</c:v>
                </c:pt>
                <c:pt idx="79">
                  <c:v>2005-11</c:v>
                </c:pt>
                <c:pt idx="80">
                  <c:v>2005-12</c:v>
                </c:pt>
                <c:pt idx="81">
                  <c:v>2006-01</c:v>
                </c:pt>
                <c:pt idx="82">
                  <c:v>2006-02</c:v>
                </c:pt>
                <c:pt idx="83">
                  <c:v>2006-03</c:v>
                </c:pt>
                <c:pt idx="84">
                  <c:v>2006-04</c:v>
                </c:pt>
                <c:pt idx="85">
                  <c:v>2006-05</c:v>
                </c:pt>
                <c:pt idx="86">
                  <c:v>2006-06</c:v>
                </c:pt>
                <c:pt idx="87">
                  <c:v>2006-07</c:v>
                </c:pt>
                <c:pt idx="88">
                  <c:v>2006-08</c:v>
                </c:pt>
                <c:pt idx="89">
                  <c:v>2006-09</c:v>
                </c:pt>
                <c:pt idx="90">
                  <c:v>2006-10</c:v>
                </c:pt>
                <c:pt idx="91">
                  <c:v>2006-11</c:v>
                </c:pt>
                <c:pt idx="92">
                  <c:v>2006-12</c:v>
                </c:pt>
                <c:pt idx="93">
                  <c:v>2007-01</c:v>
                </c:pt>
                <c:pt idx="94">
                  <c:v>2007-02</c:v>
                </c:pt>
                <c:pt idx="95">
                  <c:v>2007-03</c:v>
                </c:pt>
                <c:pt idx="96">
                  <c:v>2007-04</c:v>
                </c:pt>
                <c:pt idx="97">
                  <c:v>2007-05</c:v>
                </c:pt>
                <c:pt idx="98">
                  <c:v>2007-06</c:v>
                </c:pt>
                <c:pt idx="99">
                  <c:v>2007-07</c:v>
                </c:pt>
                <c:pt idx="100">
                  <c:v>2007-08</c:v>
                </c:pt>
                <c:pt idx="101">
                  <c:v>2007-09</c:v>
                </c:pt>
                <c:pt idx="102">
                  <c:v>2007-10</c:v>
                </c:pt>
                <c:pt idx="103">
                  <c:v>2007-11</c:v>
                </c:pt>
                <c:pt idx="104">
                  <c:v>2007-12</c:v>
                </c:pt>
                <c:pt idx="105">
                  <c:v>2008-01</c:v>
                </c:pt>
                <c:pt idx="106">
                  <c:v>2008-02</c:v>
                </c:pt>
                <c:pt idx="107">
                  <c:v>2008-03</c:v>
                </c:pt>
                <c:pt idx="108">
                  <c:v>2008-04</c:v>
                </c:pt>
                <c:pt idx="109">
                  <c:v>2008-05</c:v>
                </c:pt>
                <c:pt idx="110">
                  <c:v>2008-06</c:v>
                </c:pt>
                <c:pt idx="111">
                  <c:v>2008-07</c:v>
                </c:pt>
                <c:pt idx="112">
                  <c:v>2008-08</c:v>
                </c:pt>
                <c:pt idx="113">
                  <c:v>2008-09</c:v>
                </c:pt>
                <c:pt idx="114">
                  <c:v>2008-10</c:v>
                </c:pt>
                <c:pt idx="115">
                  <c:v>2008-11</c:v>
                </c:pt>
                <c:pt idx="116">
                  <c:v>2008-12</c:v>
                </c:pt>
                <c:pt idx="117">
                  <c:v>2009-01</c:v>
                </c:pt>
                <c:pt idx="118">
                  <c:v>2009-02</c:v>
                </c:pt>
                <c:pt idx="119">
                  <c:v>2009-03</c:v>
                </c:pt>
                <c:pt idx="120">
                  <c:v>2009-04</c:v>
                </c:pt>
                <c:pt idx="121">
                  <c:v>2009-05</c:v>
                </c:pt>
                <c:pt idx="122">
                  <c:v>2009-06</c:v>
                </c:pt>
                <c:pt idx="123">
                  <c:v>2009-07</c:v>
                </c:pt>
                <c:pt idx="124">
                  <c:v>2009-08</c:v>
                </c:pt>
                <c:pt idx="125">
                  <c:v>2009-09</c:v>
                </c:pt>
                <c:pt idx="126">
                  <c:v>2009-10</c:v>
                </c:pt>
                <c:pt idx="127">
                  <c:v>2009-11</c:v>
                </c:pt>
                <c:pt idx="128">
                  <c:v>2009-12</c:v>
                </c:pt>
                <c:pt idx="129">
                  <c:v>2010-01</c:v>
                </c:pt>
                <c:pt idx="130">
                  <c:v>2010-02</c:v>
                </c:pt>
                <c:pt idx="131">
                  <c:v>2010-03</c:v>
                </c:pt>
                <c:pt idx="132">
                  <c:v>2010-04</c:v>
                </c:pt>
                <c:pt idx="133">
                  <c:v>2010-05</c:v>
                </c:pt>
                <c:pt idx="134">
                  <c:v>2010-06</c:v>
                </c:pt>
                <c:pt idx="135">
                  <c:v>2010-07</c:v>
                </c:pt>
                <c:pt idx="136">
                  <c:v>2010-08</c:v>
                </c:pt>
                <c:pt idx="137">
                  <c:v>2010-09</c:v>
                </c:pt>
                <c:pt idx="138">
                  <c:v>2010-10</c:v>
                </c:pt>
                <c:pt idx="139">
                  <c:v>2010-11</c:v>
                </c:pt>
                <c:pt idx="140">
                  <c:v>2010-12</c:v>
                </c:pt>
                <c:pt idx="141">
                  <c:v>2011-01</c:v>
                </c:pt>
                <c:pt idx="142">
                  <c:v>2011-02</c:v>
                </c:pt>
                <c:pt idx="143">
                  <c:v>2011-03</c:v>
                </c:pt>
                <c:pt idx="144">
                  <c:v>2011-04</c:v>
                </c:pt>
                <c:pt idx="145">
                  <c:v>2011-05</c:v>
                </c:pt>
                <c:pt idx="146">
                  <c:v>2011-06</c:v>
                </c:pt>
                <c:pt idx="147">
                  <c:v>2011-07</c:v>
                </c:pt>
                <c:pt idx="148">
                  <c:v>2011-08</c:v>
                </c:pt>
                <c:pt idx="149">
                  <c:v>2011-09</c:v>
                </c:pt>
                <c:pt idx="150">
                  <c:v>2011-10</c:v>
                </c:pt>
                <c:pt idx="151">
                  <c:v>2011-11</c:v>
                </c:pt>
                <c:pt idx="152">
                  <c:v>2011-12</c:v>
                </c:pt>
                <c:pt idx="153">
                  <c:v>2012-01</c:v>
                </c:pt>
                <c:pt idx="154">
                  <c:v>2012-02</c:v>
                </c:pt>
                <c:pt idx="155">
                  <c:v>2012-03</c:v>
                </c:pt>
                <c:pt idx="156">
                  <c:v>2012-04</c:v>
                </c:pt>
                <c:pt idx="157">
                  <c:v>2012-05</c:v>
                </c:pt>
                <c:pt idx="158">
                  <c:v>2012-06</c:v>
                </c:pt>
                <c:pt idx="159">
                  <c:v>2012-07</c:v>
                </c:pt>
                <c:pt idx="160">
                  <c:v>2012-08</c:v>
                </c:pt>
                <c:pt idx="161">
                  <c:v>2012-09</c:v>
                </c:pt>
                <c:pt idx="162">
                  <c:v>2012-10</c:v>
                </c:pt>
                <c:pt idx="163">
                  <c:v>2012-11</c:v>
                </c:pt>
                <c:pt idx="164">
                  <c:v>2012-12</c:v>
                </c:pt>
                <c:pt idx="165">
                  <c:v>2013-01</c:v>
                </c:pt>
                <c:pt idx="166">
                  <c:v>2013-02</c:v>
                </c:pt>
                <c:pt idx="167">
                  <c:v>2013-03</c:v>
                </c:pt>
                <c:pt idx="168">
                  <c:v>2013-04</c:v>
                </c:pt>
                <c:pt idx="169">
                  <c:v>2013-05</c:v>
                </c:pt>
                <c:pt idx="170">
                  <c:v>2013-06</c:v>
                </c:pt>
                <c:pt idx="171">
                  <c:v>2013-07</c:v>
                </c:pt>
                <c:pt idx="172">
                  <c:v>2013-08</c:v>
                </c:pt>
                <c:pt idx="173">
                  <c:v>2013-09</c:v>
                </c:pt>
                <c:pt idx="174">
                  <c:v>2013-10</c:v>
                </c:pt>
                <c:pt idx="175">
                  <c:v>2013-11</c:v>
                </c:pt>
                <c:pt idx="176">
                  <c:v>2013-12</c:v>
                </c:pt>
                <c:pt idx="177">
                  <c:v>2014-01</c:v>
                </c:pt>
                <c:pt idx="178">
                  <c:v>2014-02</c:v>
                </c:pt>
                <c:pt idx="179">
                  <c:v>2014-03</c:v>
                </c:pt>
                <c:pt idx="180">
                  <c:v>2014-04</c:v>
                </c:pt>
                <c:pt idx="181">
                  <c:v>2014-05</c:v>
                </c:pt>
                <c:pt idx="182">
                  <c:v>2014-06</c:v>
                </c:pt>
                <c:pt idx="183">
                  <c:v>2014-07</c:v>
                </c:pt>
                <c:pt idx="184">
                  <c:v>2014-08</c:v>
                </c:pt>
                <c:pt idx="185">
                  <c:v>2014-09</c:v>
                </c:pt>
                <c:pt idx="186">
                  <c:v>2014-10</c:v>
                </c:pt>
                <c:pt idx="187">
                  <c:v>2014-11</c:v>
                </c:pt>
                <c:pt idx="188">
                  <c:v>2014-12</c:v>
                </c:pt>
                <c:pt idx="189">
                  <c:v>2015-01</c:v>
                </c:pt>
                <c:pt idx="190">
                  <c:v>2015-02</c:v>
                </c:pt>
                <c:pt idx="191">
                  <c:v>2015-03</c:v>
                </c:pt>
                <c:pt idx="192">
                  <c:v>2015-04</c:v>
                </c:pt>
                <c:pt idx="193">
                  <c:v>2015-05</c:v>
                </c:pt>
                <c:pt idx="194">
                  <c:v>2015-06</c:v>
                </c:pt>
                <c:pt idx="195">
                  <c:v>2015-07</c:v>
                </c:pt>
                <c:pt idx="196">
                  <c:v>2015-08</c:v>
                </c:pt>
                <c:pt idx="197">
                  <c:v>2015-09</c:v>
                </c:pt>
                <c:pt idx="198">
                  <c:v>2015-10</c:v>
                </c:pt>
                <c:pt idx="199">
                  <c:v>2015-11</c:v>
                </c:pt>
                <c:pt idx="200">
                  <c:v>2015-12</c:v>
                </c:pt>
                <c:pt idx="201">
                  <c:v>2016-01</c:v>
                </c:pt>
                <c:pt idx="202">
                  <c:v>2016-02</c:v>
                </c:pt>
                <c:pt idx="203">
                  <c:v>2016-03</c:v>
                </c:pt>
                <c:pt idx="204">
                  <c:v>2016-04</c:v>
                </c:pt>
                <c:pt idx="205">
                  <c:v>2016-05</c:v>
                </c:pt>
                <c:pt idx="206">
                  <c:v>2016-06</c:v>
                </c:pt>
                <c:pt idx="207">
                  <c:v>2016-07</c:v>
                </c:pt>
                <c:pt idx="208">
                  <c:v>2016-08</c:v>
                </c:pt>
                <c:pt idx="209">
                  <c:v>2016-09</c:v>
                </c:pt>
                <c:pt idx="210">
                  <c:v>2016-10</c:v>
                </c:pt>
                <c:pt idx="211">
                  <c:v>2016-11</c:v>
                </c:pt>
                <c:pt idx="212">
                  <c:v>2016-12</c:v>
                </c:pt>
                <c:pt idx="213">
                  <c:v>2017-01</c:v>
                </c:pt>
                <c:pt idx="214">
                  <c:v>2017-02</c:v>
                </c:pt>
                <c:pt idx="215">
                  <c:v>2017-03</c:v>
                </c:pt>
                <c:pt idx="216">
                  <c:v>2017-04</c:v>
                </c:pt>
                <c:pt idx="217">
                  <c:v>2017-05</c:v>
                </c:pt>
                <c:pt idx="218">
                  <c:v>2017-06</c:v>
                </c:pt>
                <c:pt idx="219">
                  <c:v>2017-07</c:v>
                </c:pt>
                <c:pt idx="220">
                  <c:v>2017-08</c:v>
                </c:pt>
                <c:pt idx="221">
                  <c:v>2017-09</c:v>
                </c:pt>
                <c:pt idx="222">
                  <c:v>2017-10</c:v>
                </c:pt>
                <c:pt idx="223">
                  <c:v>2017-11</c:v>
                </c:pt>
                <c:pt idx="224">
                  <c:v>2017-12</c:v>
                </c:pt>
                <c:pt idx="225">
                  <c:v>2018-01</c:v>
                </c:pt>
                <c:pt idx="226">
                  <c:v>2018-02</c:v>
                </c:pt>
                <c:pt idx="227">
                  <c:v>2018-03</c:v>
                </c:pt>
                <c:pt idx="228">
                  <c:v>2018-04</c:v>
                </c:pt>
                <c:pt idx="229">
                  <c:v>2018-05</c:v>
                </c:pt>
                <c:pt idx="230">
                  <c:v>2018-06</c:v>
                </c:pt>
                <c:pt idx="231">
                  <c:v>2018-07</c:v>
                </c:pt>
                <c:pt idx="232">
                  <c:v>2018-08</c:v>
                </c:pt>
                <c:pt idx="233">
                  <c:v>2018-09</c:v>
                </c:pt>
                <c:pt idx="234">
                  <c:v>2018-10</c:v>
                </c:pt>
                <c:pt idx="235">
                  <c:v>2018-11</c:v>
                </c:pt>
                <c:pt idx="236">
                  <c:v>2018-12</c:v>
                </c:pt>
                <c:pt idx="237">
                  <c:v>2019-01</c:v>
                </c:pt>
                <c:pt idx="238">
                  <c:v>2019-02</c:v>
                </c:pt>
                <c:pt idx="239">
                  <c:v>2019-03</c:v>
                </c:pt>
                <c:pt idx="240">
                  <c:v>2019-04</c:v>
                </c:pt>
                <c:pt idx="241">
                  <c:v>2019-05</c:v>
                </c:pt>
                <c:pt idx="242">
                  <c:v>2019-06</c:v>
                </c:pt>
                <c:pt idx="243">
                  <c:v>2019-07</c:v>
                </c:pt>
                <c:pt idx="244">
                  <c:v>2019-08</c:v>
                </c:pt>
                <c:pt idx="245">
                  <c:v>2019-09</c:v>
                </c:pt>
                <c:pt idx="246">
                  <c:v>2019-10</c:v>
                </c:pt>
                <c:pt idx="247">
                  <c:v>2019-11</c:v>
                </c:pt>
                <c:pt idx="248">
                  <c:v>2019-12</c:v>
                </c:pt>
                <c:pt idx="249">
                  <c:v>2020-01</c:v>
                </c:pt>
                <c:pt idx="250">
                  <c:v>2020-02</c:v>
                </c:pt>
                <c:pt idx="251">
                  <c:v>2020-03</c:v>
                </c:pt>
                <c:pt idx="252">
                  <c:v>2020-04</c:v>
                </c:pt>
                <c:pt idx="253">
                  <c:v>2020-05</c:v>
                </c:pt>
                <c:pt idx="254">
                  <c:v>2020-06</c:v>
                </c:pt>
                <c:pt idx="255">
                  <c:v>2020-07</c:v>
                </c:pt>
                <c:pt idx="256">
                  <c:v>2020-08</c:v>
                </c:pt>
                <c:pt idx="257">
                  <c:v>2020-09</c:v>
                </c:pt>
                <c:pt idx="258">
                  <c:v>2020-10</c:v>
                </c:pt>
                <c:pt idx="259">
                  <c:v>2020-11</c:v>
                </c:pt>
                <c:pt idx="260">
                  <c:v>2020-12</c:v>
                </c:pt>
                <c:pt idx="261">
                  <c:v>2021-01</c:v>
                </c:pt>
                <c:pt idx="262">
                  <c:v>2021-02</c:v>
                </c:pt>
                <c:pt idx="263">
                  <c:v>2021-03</c:v>
                </c:pt>
                <c:pt idx="264">
                  <c:v>2021-04</c:v>
                </c:pt>
                <c:pt idx="265">
                  <c:v>2021-05</c:v>
                </c:pt>
                <c:pt idx="266">
                  <c:v>2021-06</c:v>
                </c:pt>
                <c:pt idx="267">
                  <c:v>2021-07</c:v>
                </c:pt>
                <c:pt idx="268">
                  <c:v>2021-08</c:v>
                </c:pt>
                <c:pt idx="269">
                  <c:v>2021-09</c:v>
                </c:pt>
                <c:pt idx="270">
                  <c:v>2021-10</c:v>
                </c:pt>
                <c:pt idx="271">
                  <c:v>2021-11</c:v>
                </c:pt>
                <c:pt idx="272">
                  <c:v>2021-12</c:v>
                </c:pt>
                <c:pt idx="273">
                  <c:v>2022-01</c:v>
                </c:pt>
                <c:pt idx="274">
                  <c:v>2022-02</c:v>
                </c:pt>
                <c:pt idx="275">
                  <c:v>2022-03</c:v>
                </c:pt>
                <c:pt idx="276">
                  <c:v>2022-04</c:v>
                </c:pt>
                <c:pt idx="277">
                  <c:v>2022-05</c:v>
                </c:pt>
                <c:pt idx="278">
                  <c:v>2022-06</c:v>
                </c:pt>
                <c:pt idx="279">
                  <c:v>2022-07</c:v>
                </c:pt>
                <c:pt idx="280">
                  <c:v>2022-08</c:v>
                </c:pt>
                <c:pt idx="281">
                  <c:v>2022-09</c:v>
                </c:pt>
                <c:pt idx="282">
                  <c:v>2022-10</c:v>
                </c:pt>
                <c:pt idx="283">
                  <c:v>2022-11</c:v>
                </c:pt>
                <c:pt idx="284">
                  <c:v>2022-12</c:v>
                </c:pt>
                <c:pt idx="285">
                  <c:v>2023-01</c:v>
                </c:pt>
                <c:pt idx="286">
                  <c:v>2023-02</c:v>
                </c:pt>
                <c:pt idx="287">
                  <c:v>2023-03</c:v>
                </c:pt>
                <c:pt idx="288">
                  <c:v>2023-04</c:v>
                </c:pt>
                <c:pt idx="289">
                  <c:v>2023-05</c:v>
                </c:pt>
                <c:pt idx="290">
                  <c:v>2023-06</c:v>
                </c:pt>
                <c:pt idx="291">
                  <c:v>2023-07</c:v>
                </c:pt>
                <c:pt idx="292">
                  <c:v>2023-08</c:v>
                </c:pt>
                <c:pt idx="293">
                  <c:v>2023-09</c:v>
                </c:pt>
                <c:pt idx="294">
                  <c:v>2023-10</c:v>
                </c:pt>
                <c:pt idx="295">
                  <c:v>2023-11</c:v>
                </c:pt>
                <c:pt idx="296">
                  <c:v>2023-12</c:v>
                </c:pt>
                <c:pt idx="297">
                  <c:v>2024-01</c:v>
                </c:pt>
                <c:pt idx="298">
                  <c:v>2024-02</c:v>
                </c:pt>
                <c:pt idx="299">
                  <c:v>2024-03</c:v>
                </c:pt>
              </c:strCache>
            </c:strRef>
          </c:cat>
          <c:val>
            <c:numRef>
              <c:f>月度实际GDP!$L$8:$L$307</c:f>
              <c:numCache>
                <c:formatCode>General</c:formatCode>
                <c:ptCount val="300"/>
                <c:pt idx="0">
                  <c:v>#N/A</c:v>
                </c:pt>
                <c:pt idx="1">
                  <c:v>#N/A</c:v>
                </c:pt>
                <c:pt idx="2" formatCode="0.0">
                  <c:v>#N/A</c:v>
                </c:pt>
                <c:pt idx="3">
                  <c:v>#N/A</c:v>
                </c:pt>
                <c:pt idx="4">
                  <c:v>#N/A</c:v>
                </c:pt>
                <c:pt idx="5" formatCode="0.0">
                  <c:v>7.1640272000000005</c:v>
                </c:pt>
                <c:pt idx="6">
                  <c:v>#N/A</c:v>
                </c:pt>
                <c:pt idx="7">
                  <c:v>#N/A</c:v>
                </c:pt>
                <c:pt idx="8" formatCode="0.0">
                  <c:v>6.951943299999999</c:v>
                </c:pt>
                <c:pt idx="9">
                  <c:v>#N/A</c:v>
                </c:pt>
                <c:pt idx="10">
                  <c:v>#N/A</c:v>
                </c:pt>
                <c:pt idx="11" formatCode="0.0">
                  <c:v>8.7195784333333339</c:v>
                </c:pt>
                <c:pt idx="12">
                  <c:v>#N/A</c:v>
                </c:pt>
                <c:pt idx="13">
                  <c:v>#N/A</c:v>
                </c:pt>
                <c:pt idx="14" formatCode="0.0">
                  <c:v>8.792268</c:v>
                </c:pt>
                <c:pt idx="15">
                  <c:v>#N/A</c:v>
                </c:pt>
                <c:pt idx="16">
                  <c:v>#N/A</c:v>
                </c:pt>
                <c:pt idx="17" formatCode="0.0">
                  <c:v>9.5834623666666641</c:v>
                </c:pt>
                <c:pt idx="18">
                  <c:v>#N/A</c:v>
                </c:pt>
                <c:pt idx="19">
                  <c:v>#N/A</c:v>
                </c:pt>
                <c:pt idx="20" formatCode="0.0">
                  <c:v>7.827468333333333</c:v>
                </c:pt>
                <c:pt idx="21">
                  <c:v>#N/A</c:v>
                </c:pt>
                <c:pt idx="22">
                  <c:v>#N/A</c:v>
                </c:pt>
                <c:pt idx="23" formatCode="0.0">
                  <c:v>7.8617073666666668</c:v>
                </c:pt>
                <c:pt idx="24">
                  <c:v>#N/A</c:v>
                </c:pt>
                <c:pt idx="25">
                  <c:v>#N/A</c:v>
                </c:pt>
                <c:pt idx="26" formatCode="0.0">
                  <c:v>8.7930611666666678</c:v>
                </c:pt>
                <c:pt idx="27">
                  <c:v>#N/A</c:v>
                </c:pt>
                <c:pt idx="28">
                  <c:v>#N/A</c:v>
                </c:pt>
                <c:pt idx="29" formatCode="0.0">
                  <c:v>7.3784902666666659</c:v>
                </c:pt>
                <c:pt idx="30">
                  <c:v>#N/A</c:v>
                </c:pt>
                <c:pt idx="31">
                  <c:v>#N/A</c:v>
                </c:pt>
                <c:pt idx="32" formatCode="0.0">
                  <c:v>7.1884792666666684</c:v>
                </c:pt>
                <c:pt idx="33">
                  <c:v>#N/A</c:v>
                </c:pt>
                <c:pt idx="34">
                  <c:v>#N/A</c:v>
                </c:pt>
                <c:pt idx="35" formatCode="0.0">
                  <c:v>8.1089733333333331</c:v>
                </c:pt>
                <c:pt idx="36">
                  <c:v>#N/A</c:v>
                </c:pt>
                <c:pt idx="37">
                  <c:v>#N/A</c:v>
                </c:pt>
                <c:pt idx="38" formatCode="0.0">
                  <c:v>8.9863561333333362</c:v>
                </c:pt>
                <c:pt idx="39">
                  <c:v>#N/A</c:v>
                </c:pt>
                <c:pt idx="40">
                  <c:v>#N/A</c:v>
                </c:pt>
                <c:pt idx="41" formatCode="0.0">
                  <c:v>8.9545350666666668</c:v>
                </c:pt>
                <c:pt idx="42">
                  <c:v>#N/A</c:v>
                </c:pt>
                <c:pt idx="43">
                  <c:v>#N/A</c:v>
                </c:pt>
                <c:pt idx="44" formatCode="0.0">
                  <c:v>9.6103614333333311</c:v>
                </c:pt>
                <c:pt idx="45">
                  <c:v>#N/A</c:v>
                </c:pt>
                <c:pt idx="46">
                  <c:v>#N/A</c:v>
                </c:pt>
                <c:pt idx="47" formatCode="0.0">
                  <c:v>10.616579733333333</c:v>
                </c:pt>
                <c:pt idx="48">
                  <c:v>#N/A</c:v>
                </c:pt>
                <c:pt idx="49">
                  <c:v>#N/A</c:v>
                </c:pt>
                <c:pt idx="50" formatCode="0.0">
                  <c:v>9.4831435333333314</c:v>
                </c:pt>
                <c:pt idx="51">
                  <c:v>#N/A</c:v>
                </c:pt>
                <c:pt idx="52">
                  <c:v>#N/A</c:v>
                </c:pt>
                <c:pt idx="53" formatCode="0.0">
                  <c:v>10.387578000000001</c:v>
                </c:pt>
                <c:pt idx="54">
                  <c:v>#N/A</c:v>
                </c:pt>
                <c:pt idx="55">
                  <c:v>#N/A</c:v>
                </c:pt>
                <c:pt idx="56" formatCode="0.0">
                  <c:v>10.438772066666665</c:v>
                </c:pt>
                <c:pt idx="57">
                  <c:v>#N/A</c:v>
                </c:pt>
                <c:pt idx="58">
                  <c:v>#N/A</c:v>
                </c:pt>
                <c:pt idx="59" formatCode="0.0">
                  <c:v>10.545712700000001</c:v>
                </c:pt>
                <c:pt idx="60">
                  <c:v>#N/A</c:v>
                </c:pt>
                <c:pt idx="61">
                  <c:v>#N/A</c:v>
                </c:pt>
                <c:pt idx="62" formatCode="0.0">
                  <c:v>10.900205900000001</c:v>
                </c:pt>
                <c:pt idx="63">
                  <c:v>#N/A</c:v>
                </c:pt>
                <c:pt idx="64">
                  <c:v>#N/A</c:v>
                </c:pt>
                <c:pt idx="65" formatCode="0.0">
                  <c:v>10.6619461</c:v>
                </c:pt>
                <c:pt idx="66">
                  <c:v>#N/A</c:v>
                </c:pt>
                <c:pt idx="67">
                  <c:v>#N/A</c:v>
                </c:pt>
                <c:pt idx="68" formatCode="0.0">
                  <c:v>9.6002563666666667</c:v>
                </c:pt>
                <c:pt idx="69">
                  <c:v>#N/A</c:v>
                </c:pt>
                <c:pt idx="70">
                  <c:v>#N/A</c:v>
                </c:pt>
                <c:pt idx="71" formatCode="0.0">
                  <c:v>10.248849999999999</c:v>
                </c:pt>
                <c:pt idx="72">
                  <c:v>#N/A</c:v>
                </c:pt>
                <c:pt idx="73">
                  <c:v>#N/A</c:v>
                </c:pt>
                <c:pt idx="74" formatCode="0.0">
                  <c:v>11.009421900000001</c:v>
                </c:pt>
                <c:pt idx="75">
                  <c:v>#N/A</c:v>
                </c:pt>
                <c:pt idx="76">
                  <c:v>#N/A</c:v>
                </c:pt>
                <c:pt idx="77" formatCode="0.0">
                  <c:v>11.071495666666669</c:v>
                </c:pt>
                <c:pt idx="78">
                  <c:v>#N/A</c:v>
                </c:pt>
                <c:pt idx="79">
                  <c:v>#N/A</c:v>
                </c:pt>
                <c:pt idx="80" formatCode="0.0">
                  <c:v>10.655811699999999</c:v>
                </c:pt>
                <c:pt idx="81">
                  <c:v>#N/A</c:v>
                </c:pt>
                <c:pt idx="82">
                  <c:v>#N/A</c:v>
                </c:pt>
                <c:pt idx="83" formatCode="0.0">
                  <c:v>12.223124366666667</c:v>
                </c:pt>
                <c:pt idx="84">
                  <c:v>#N/A</c:v>
                </c:pt>
                <c:pt idx="85">
                  <c:v>#N/A</c:v>
                </c:pt>
                <c:pt idx="86" formatCode="0.0">
                  <c:v>13.129937833333335</c:v>
                </c:pt>
                <c:pt idx="87">
                  <c:v>#N/A</c:v>
                </c:pt>
                <c:pt idx="88">
                  <c:v>#N/A</c:v>
                </c:pt>
                <c:pt idx="89" formatCode="0.0">
                  <c:v>12.476012500000001</c:v>
                </c:pt>
                <c:pt idx="90">
                  <c:v>#N/A</c:v>
                </c:pt>
                <c:pt idx="91">
                  <c:v>#N/A</c:v>
                </c:pt>
                <c:pt idx="92" formatCode="0.0">
                  <c:v>11.8424604</c:v>
                </c:pt>
                <c:pt idx="93">
                  <c:v>#N/A</c:v>
                </c:pt>
                <c:pt idx="94">
                  <c:v>#N/A</c:v>
                </c:pt>
                <c:pt idx="95" formatCode="0.0">
                  <c:v>13.850967566666663</c:v>
                </c:pt>
                <c:pt idx="96">
                  <c:v>#N/A</c:v>
                </c:pt>
                <c:pt idx="97">
                  <c:v>#N/A</c:v>
                </c:pt>
                <c:pt idx="98" formatCode="0.0">
                  <c:v>13.993491466666667</c:v>
                </c:pt>
                <c:pt idx="99">
                  <c:v>#N/A</c:v>
                </c:pt>
                <c:pt idx="100">
                  <c:v>#N/A</c:v>
                </c:pt>
                <c:pt idx="101" formatCode="0.0">
                  <c:v>14.8583385</c:v>
                </c:pt>
                <c:pt idx="102">
                  <c:v>#N/A</c:v>
                </c:pt>
                <c:pt idx="103">
                  <c:v>#N/A</c:v>
                </c:pt>
                <c:pt idx="104" formatCode="0.0">
                  <c:v>13.984066366666667</c:v>
                </c:pt>
                <c:pt idx="105">
                  <c:v>#N/A</c:v>
                </c:pt>
                <c:pt idx="106">
                  <c:v>#N/A</c:v>
                </c:pt>
                <c:pt idx="107" formatCode="0.0">
                  <c:v>13.585290766666668</c:v>
                </c:pt>
                <c:pt idx="108">
                  <c:v>#N/A</c:v>
                </c:pt>
                <c:pt idx="109">
                  <c:v>#N/A</c:v>
                </c:pt>
                <c:pt idx="110" formatCode="0.0">
                  <c:v>12.510347666666668</c:v>
                </c:pt>
                <c:pt idx="111">
                  <c:v>#N/A</c:v>
                </c:pt>
                <c:pt idx="112">
                  <c:v>#N/A</c:v>
                </c:pt>
                <c:pt idx="113" formatCode="0.0">
                  <c:v>10.775608699999999</c:v>
                </c:pt>
                <c:pt idx="114">
                  <c:v>#N/A</c:v>
                </c:pt>
                <c:pt idx="115">
                  <c:v>#N/A</c:v>
                </c:pt>
                <c:pt idx="116" formatCode="0.0">
                  <c:v>7.3657891333333332</c:v>
                </c:pt>
                <c:pt idx="117">
                  <c:v>#N/A</c:v>
                </c:pt>
                <c:pt idx="118">
                  <c:v>#N/A</c:v>
                </c:pt>
                <c:pt idx="119" formatCode="0.0">
                  <c:v>5.7934065333333322</c:v>
                </c:pt>
                <c:pt idx="120">
                  <c:v>#N/A</c:v>
                </c:pt>
                <c:pt idx="121">
                  <c:v>#N/A</c:v>
                </c:pt>
                <c:pt idx="122" formatCode="0.0">
                  <c:v>8.0544132333333334</c:v>
                </c:pt>
                <c:pt idx="123">
                  <c:v>#N/A</c:v>
                </c:pt>
                <c:pt idx="124">
                  <c:v>#N/A</c:v>
                </c:pt>
                <c:pt idx="125" formatCode="0.0">
                  <c:v>10.052599733333331</c:v>
                </c:pt>
                <c:pt idx="126">
                  <c:v>#N/A</c:v>
                </c:pt>
                <c:pt idx="127">
                  <c:v>#N/A</c:v>
                </c:pt>
                <c:pt idx="128" formatCode="0.0">
                  <c:v>12.62066173333333</c:v>
                </c:pt>
                <c:pt idx="129">
                  <c:v>#N/A</c:v>
                </c:pt>
                <c:pt idx="130">
                  <c:v>#N/A</c:v>
                </c:pt>
                <c:pt idx="131" formatCode="0.0">
                  <c:v>13.020829166666667</c:v>
                </c:pt>
                <c:pt idx="132">
                  <c:v>#N/A</c:v>
                </c:pt>
                <c:pt idx="133">
                  <c:v>#N/A</c:v>
                </c:pt>
                <c:pt idx="134" formatCode="0.0">
                  <c:v>10.944464873333333</c:v>
                </c:pt>
                <c:pt idx="135">
                  <c:v>#N/A</c:v>
                </c:pt>
                <c:pt idx="136">
                  <c:v>#N/A</c:v>
                </c:pt>
                <c:pt idx="137" formatCode="0.0">
                  <c:v>9.8321208266666655</c:v>
                </c:pt>
                <c:pt idx="138">
                  <c:v>#N/A</c:v>
                </c:pt>
                <c:pt idx="139">
                  <c:v>#N/A</c:v>
                </c:pt>
                <c:pt idx="140" formatCode="0.0">
                  <c:v>9.6568364000000013</c:v>
                </c:pt>
                <c:pt idx="141">
                  <c:v>#N/A</c:v>
                </c:pt>
                <c:pt idx="142">
                  <c:v>#N/A</c:v>
                </c:pt>
                <c:pt idx="143" formatCode="0.0">
                  <c:v>10.101598599999997</c:v>
                </c:pt>
                <c:pt idx="144">
                  <c:v>#N/A</c:v>
                </c:pt>
                <c:pt idx="145">
                  <c:v>#N/A</c:v>
                </c:pt>
                <c:pt idx="146" formatCode="0.0">
                  <c:v>9.9625033533333323</c:v>
                </c:pt>
                <c:pt idx="147">
                  <c:v>#N/A</c:v>
                </c:pt>
                <c:pt idx="148">
                  <c:v>#N/A</c:v>
                </c:pt>
                <c:pt idx="149" formatCode="0.0">
                  <c:v>10.048620059999999</c:v>
                </c:pt>
                <c:pt idx="150">
                  <c:v>#N/A</c:v>
                </c:pt>
                <c:pt idx="151">
                  <c:v>#N/A</c:v>
                </c:pt>
                <c:pt idx="152" formatCode="0.0">
                  <c:v>8.7398620999999999</c:v>
                </c:pt>
                <c:pt idx="153">
                  <c:v>#N/A</c:v>
                </c:pt>
                <c:pt idx="154">
                  <c:v>#N/A</c:v>
                </c:pt>
                <c:pt idx="155" formatCode="0.0">
                  <c:v>8.2755283666666681</c:v>
                </c:pt>
                <c:pt idx="156">
                  <c:v>#N/A</c:v>
                </c:pt>
                <c:pt idx="157">
                  <c:v>#N/A</c:v>
                </c:pt>
                <c:pt idx="158" formatCode="0.0">
                  <c:v>7.0776854333333334</c:v>
                </c:pt>
                <c:pt idx="159">
                  <c:v>#N/A</c:v>
                </c:pt>
                <c:pt idx="160">
                  <c:v>#N/A</c:v>
                </c:pt>
                <c:pt idx="161" formatCode="0.0">
                  <c:v>7.6066968999999993</c:v>
                </c:pt>
                <c:pt idx="162">
                  <c:v>#N/A</c:v>
                </c:pt>
                <c:pt idx="163">
                  <c:v>#N/A</c:v>
                </c:pt>
                <c:pt idx="164" formatCode="0.0">
                  <c:v>7.8353106333333331</c:v>
                </c:pt>
                <c:pt idx="165">
                  <c:v>#N/A</c:v>
                </c:pt>
                <c:pt idx="166">
                  <c:v>#N/A</c:v>
                </c:pt>
                <c:pt idx="167" formatCode="0.0">
                  <c:v>7.6200690882333326</c:v>
                </c:pt>
                <c:pt idx="168">
                  <c:v>#N/A</c:v>
                </c:pt>
                <c:pt idx="169">
                  <c:v>#N/A</c:v>
                </c:pt>
                <c:pt idx="170" formatCode="0.0">
                  <c:v>7.4394842193000015</c:v>
                </c:pt>
                <c:pt idx="171">
                  <c:v>#N/A</c:v>
                </c:pt>
                <c:pt idx="172">
                  <c:v>#N/A</c:v>
                </c:pt>
                <c:pt idx="173" formatCode="0.0">
                  <c:v>8.046968262866665</c:v>
                </c:pt>
                <c:pt idx="174">
                  <c:v>#N/A</c:v>
                </c:pt>
                <c:pt idx="175">
                  <c:v>#N/A</c:v>
                </c:pt>
                <c:pt idx="176" formatCode="0.0">
                  <c:v>7.6309167116999994</c:v>
                </c:pt>
                <c:pt idx="177">
                  <c:v>#N/A</c:v>
                </c:pt>
                <c:pt idx="178">
                  <c:v>#N/A</c:v>
                </c:pt>
                <c:pt idx="179" formatCode="0.0">
                  <c:v>7.1214632066666672</c:v>
                </c:pt>
                <c:pt idx="180">
                  <c:v>#N/A</c:v>
                </c:pt>
                <c:pt idx="181">
                  <c:v>#N/A</c:v>
                </c:pt>
                <c:pt idx="182" formatCode="0.0">
                  <c:v>7.3648116184999992</c:v>
                </c:pt>
                <c:pt idx="183">
                  <c:v>#N/A</c:v>
                </c:pt>
                <c:pt idx="184">
                  <c:v>#N/A</c:v>
                </c:pt>
                <c:pt idx="185" formatCode="0.0">
                  <c:v>7.055434490533333</c:v>
                </c:pt>
                <c:pt idx="186">
                  <c:v>#N/A</c:v>
                </c:pt>
                <c:pt idx="187">
                  <c:v>#N/A</c:v>
                </c:pt>
                <c:pt idx="188" formatCode="0.0">
                  <c:v>6.8613276417333324</c:v>
                </c:pt>
                <c:pt idx="189">
                  <c:v>#N/A</c:v>
                </c:pt>
                <c:pt idx="190">
                  <c:v>#N/A</c:v>
                </c:pt>
                <c:pt idx="191" formatCode="0.0">
                  <c:v>6.4488803627666655</c:v>
                </c:pt>
                <c:pt idx="192">
                  <c:v>#N/A</c:v>
                </c:pt>
                <c:pt idx="193">
                  <c:v>#N/A</c:v>
                </c:pt>
                <c:pt idx="194" formatCode="0.0">
                  <c:v>6.7078065996666654</c:v>
                </c:pt>
                <c:pt idx="195">
                  <c:v>#N/A</c:v>
                </c:pt>
                <c:pt idx="196">
                  <c:v>#N/A</c:v>
                </c:pt>
                <c:pt idx="197" formatCode="0.0">
                  <c:v>6.757148221133332</c:v>
                </c:pt>
                <c:pt idx="198">
                  <c:v>#N/A</c:v>
                </c:pt>
                <c:pt idx="199">
                  <c:v>#N/A</c:v>
                </c:pt>
                <c:pt idx="200" formatCode="0.0">
                  <c:v>6.920250344566667</c:v>
                </c:pt>
                <c:pt idx="201">
                  <c:v>#N/A</c:v>
                </c:pt>
                <c:pt idx="202">
                  <c:v>#N/A</c:v>
                </c:pt>
                <c:pt idx="203" formatCode="0.0">
                  <c:v>6.779633572133335</c:v>
                </c:pt>
                <c:pt idx="204">
                  <c:v>#N/A</c:v>
                </c:pt>
                <c:pt idx="205">
                  <c:v>#N/A</c:v>
                </c:pt>
                <c:pt idx="206" formatCode="0.0">
                  <c:v>6.9377884658000006</c:v>
                </c:pt>
                <c:pt idx="207">
                  <c:v>#N/A</c:v>
                </c:pt>
                <c:pt idx="208">
                  <c:v>#N/A</c:v>
                </c:pt>
                <c:pt idx="209" formatCode="0.0">
                  <c:v>6.8376810537333315</c:v>
                </c:pt>
                <c:pt idx="210">
                  <c:v>#N/A</c:v>
                </c:pt>
                <c:pt idx="211">
                  <c:v>#N/A</c:v>
                </c:pt>
                <c:pt idx="212" formatCode="0.0">
                  <c:v>6.7148904226666666</c:v>
                </c:pt>
                <c:pt idx="213">
                  <c:v>#N/A</c:v>
                </c:pt>
                <c:pt idx="214">
                  <c:v>#N/A</c:v>
                </c:pt>
                <c:pt idx="215" formatCode="0.0">
                  <c:v>6.9925753000000013</c:v>
                </c:pt>
                <c:pt idx="216">
                  <c:v>#N/A</c:v>
                </c:pt>
                <c:pt idx="217">
                  <c:v>#N/A</c:v>
                </c:pt>
                <c:pt idx="218" formatCode="0.0">
                  <c:v>7.0064748333333329</c:v>
                </c:pt>
                <c:pt idx="219">
                  <c:v>#N/A</c:v>
                </c:pt>
                <c:pt idx="220">
                  <c:v>#N/A</c:v>
                </c:pt>
                <c:pt idx="221" formatCode="0.0">
                  <c:v>6.7102638333333333</c:v>
                </c:pt>
                <c:pt idx="222">
                  <c:v>#N/A</c:v>
                </c:pt>
                <c:pt idx="223">
                  <c:v>#N/A</c:v>
                </c:pt>
                <c:pt idx="224" formatCode="0.0">
                  <c:v>6.5286776000000017</c:v>
                </c:pt>
                <c:pt idx="225">
                  <c:v>#N/A</c:v>
                </c:pt>
                <c:pt idx="226">
                  <c:v>#N/A</c:v>
                </c:pt>
                <c:pt idx="227" formatCode="0.0">
                  <c:v>6.8066533333333332</c:v>
                </c:pt>
                <c:pt idx="228">
                  <c:v>#N/A</c:v>
                </c:pt>
                <c:pt idx="229">
                  <c:v>#N/A</c:v>
                </c:pt>
                <c:pt idx="230" formatCode="0.0">
                  <c:v>6.6192142166666663</c:v>
                </c:pt>
                <c:pt idx="231">
                  <c:v>#N/A</c:v>
                </c:pt>
                <c:pt idx="232">
                  <c:v>#N/A</c:v>
                </c:pt>
                <c:pt idx="233" formatCode="0.0">
                  <c:v>6.4169008916666668</c:v>
                </c:pt>
                <c:pt idx="234">
                  <c:v>#N/A</c:v>
                </c:pt>
                <c:pt idx="235">
                  <c:v>#N/A</c:v>
                </c:pt>
                <c:pt idx="236" formatCode="0.0">
                  <c:v>6.1628714561096665</c:v>
                </c:pt>
                <c:pt idx="237">
                  <c:v>#N/A</c:v>
                </c:pt>
                <c:pt idx="238">
                  <c:v>#N/A</c:v>
                </c:pt>
                <c:pt idx="239" formatCode="0.0">
                  <c:v>6.3872629670633332</c:v>
                </c:pt>
                <c:pt idx="240">
                  <c:v>#N/A</c:v>
                </c:pt>
                <c:pt idx="241">
                  <c:v>#N/A</c:v>
                </c:pt>
                <c:pt idx="242" formatCode="0.0">
                  <c:v>6.0376903645096656</c:v>
                </c:pt>
                <c:pt idx="243">
                  <c:v>#N/A</c:v>
                </c:pt>
                <c:pt idx="244">
                  <c:v>#N/A</c:v>
                </c:pt>
                <c:pt idx="245" formatCode="0.0">
                  <c:v>5.5588310102429999</c:v>
                </c:pt>
                <c:pt idx="246">
                  <c:v>#N/A</c:v>
                </c:pt>
                <c:pt idx="247">
                  <c:v>#N/A</c:v>
                </c:pt>
                <c:pt idx="248" formatCode="0.0">
                  <c:v>5.9122456119866671</c:v>
                </c:pt>
                <c:pt idx="249">
                  <c:v>#N/A</c:v>
                </c:pt>
                <c:pt idx="250">
                  <c:v>#N/A</c:v>
                </c:pt>
                <c:pt idx="251" formatCode="0.0">
                  <c:v>-4.0919946999999999</c:v>
                </c:pt>
                <c:pt idx="252">
                  <c:v>#N/A</c:v>
                </c:pt>
                <c:pt idx="253">
                  <c:v>#N/A</c:v>
                </c:pt>
                <c:pt idx="254" formatCode="0.0">
                  <c:v>2.6195842166666661</c:v>
                </c:pt>
                <c:pt idx="255">
                  <c:v>#N/A</c:v>
                </c:pt>
                <c:pt idx="256">
                  <c:v>#N/A</c:v>
                </c:pt>
                <c:pt idx="257" formatCode="0.0">
                  <c:v>4.403498766666667</c:v>
                </c:pt>
                <c:pt idx="258">
                  <c:v>#N/A</c:v>
                </c:pt>
                <c:pt idx="259">
                  <c:v>#N/A</c:v>
                </c:pt>
                <c:pt idx="260" formatCode="0.0">
                  <c:v>6.0186022833333332</c:v>
                </c:pt>
                <c:pt idx="261">
                  <c:v>#N/A</c:v>
                </c:pt>
                <c:pt idx="262">
                  <c:v>#N/A</c:v>
                </c:pt>
                <c:pt idx="263" formatCode="0.0">
                  <c:v>18.196230400000001</c:v>
                </c:pt>
                <c:pt idx="264">
                  <c:v>#N/A</c:v>
                </c:pt>
                <c:pt idx="265">
                  <c:v>#N/A</c:v>
                </c:pt>
                <c:pt idx="266" formatCode="0.0">
                  <c:v>7.798589166666666</c:v>
                </c:pt>
                <c:pt idx="267">
                  <c:v>#N/A</c:v>
                </c:pt>
                <c:pt idx="268">
                  <c:v>#N/A</c:v>
                </c:pt>
                <c:pt idx="269" formatCode="0.0">
                  <c:v>5.2991549999999998</c:v>
                </c:pt>
                <c:pt idx="270">
                  <c:v>#N/A</c:v>
                </c:pt>
                <c:pt idx="271">
                  <c:v>#N/A</c:v>
                </c:pt>
                <c:pt idx="272" formatCode="0.0">
                  <c:v>4.7935351000000006</c:v>
                </c:pt>
                <c:pt idx="273">
                  <c:v>#N/A</c:v>
                </c:pt>
                <c:pt idx="274">
                  <c:v>#N/A</c:v>
                </c:pt>
                <c:pt idx="275" formatCode="0.0">
                  <c:v>4.9311473452820005</c:v>
                </c:pt>
                <c:pt idx="276">
                  <c:v>#N/A</c:v>
                </c:pt>
                <c:pt idx="277">
                  <c:v>#N/A</c:v>
                </c:pt>
                <c:pt idx="278" formatCode="0.0">
                  <c:v>1.107024505725333</c:v>
                </c:pt>
                <c:pt idx="279">
                  <c:v>#N/A</c:v>
                </c:pt>
                <c:pt idx="280">
                  <c:v>#N/A</c:v>
                </c:pt>
                <c:pt idx="281" formatCode="0.0">
                  <c:v>3.6886361666666665</c:v>
                </c:pt>
                <c:pt idx="282">
                  <c:v>#N/A</c:v>
                </c:pt>
                <c:pt idx="283">
                  <c:v>#N/A</c:v>
                </c:pt>
                <c:pt idx="284" formatCode="0.0">
                  <c:v>2.4618428166666662</c:v>
                </c:pt>
                <c:pt idx="285" formatCode="###,###,###,###,##0.0">
                  <c:v>#N/A</c:v>
                </c:pt>
                <c:pt idx="286" formatCode="###,###,###,###,##0.0">
                  <c:v>#N/A</c:v>
                </c:pt>
                <c:pt idx="287" formatCode="0.0">
                  <c:v>4.1811117166666669</c:v>
                </c:pt>
                <c:pt idx="288" formatCode="###,###,###,###,##0.0">
                  <c:v>#N/A</c:v>
                </c:pt>
                <c:pt idx="289" formatCode="###,###,###,###,##0.0">
                  <c:v>#N/A</c:v>
                </c:pt>
                <c:pt idx="290" formatCode="0.0">
                  <c:v>6.0822002833333331</c:v>
                </c:pt>
                <c:pt idx="291" formatCode="###,###,###,###,##0.0">
                  <c:v>#N/A</c:v>
                </c:pt>
                <c:pt idx="292" formatCode="###,###,###,###,##0.0">
                  <c:v>#N/A</c:v>
                </c:pt>
                <c:pt idx="293" formatCode="0.0">
                  <c:v>5.2526039000000004</c:v>
                </c:pt>
                <c:pt idx="294" formatCode="###,###,###,###,##0.0">
                  <c:v>#N/A</c:v>
                </c:pt>
                <c:pt idx="295" formatCode="###,###,###,###,##0.0">
                  <c:v>#N/A</c:v>
                </c:pt>
                <c:pt idx="296" formatCode="0.0">
                  <c:v>6.2102823333333328</c:v>
                </c:pt>
                <c:pt idx="297" formatCode="###,###,###,###,##0.0">
                  <c:v>#N/A</c:v>
                </c:pt>
                <c:pt idx="298" formatCode="###,###,###,###,##0.0">
                  <c:v>#N/A</c:v>
                </c:pt>
                <c:pt idx="299" formatCode="0.0">
                  <c:v>5.2714916883333336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4-4755-BEE2-95102CC19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683968"/>
        <c:axId val="836681224"/>
      </c:lineChart>
      <c:catAx>
        <c:axId val="836683968"/>
        <c:scaling>
          <c:orientation val="minMax"/>
          <c:min val="36250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Algn val="ctr"/>
        <c:lblOffset val="100"/>
        <c:noMultiLvlLbl val="1"/>
      </c:catAx>
      <c:valAx>
        <c:axId val="836681224"/>
        <c:scaling>
          <c:orientation val="minMax"/>
          <c:max val="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602941100243105"/>
          <c:y val="2.2177493974749468E-2"/>
          <c:w val="0.78619410610694651"/>
          <c:h val="0.17067700337619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8943331961629087E-2"/>
          <c:y val="0.12254125768525512"/>
          <c:w val="0.8580465665607635"/>
          <c:h val="0.68460719807284365"/>
        </c:manualLayout>
      </c:layout>
      <c:lineChart>
        <c:grouping val="standard"/>
        <c:varyColors val="0"/>
        <c:ser>
          <c:idx val="1"/>
          <c:order val="0"/>
          <c:tx>
            <c:strRef>
              <c:f>月度实际GDP!$AB$279</c:f>
              <c:strCache>
                <c:ptCount val="1"/>
                <c:pt idx="0">
                  <c:v>中国:制造业PMI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月度实际GDP!$AA$291:$AA$309</c:f>
              <c:numCache>
                <c:formatCode>yyyy\-mm</c:formatCode>
                <c:ptCount val="19"/>
                <c:pt idx="0">
                  <c:v>44804</c:v>
                </c:pt>
                <c:pt idx="1">
                  <c:v>44834</c:v>
                </c:pt>
                <c:pt idx="2">
                  <c:v>44865</c:v>
                </c:pt>
                <c:pt idx="3">
                  <c:v>44895</c:v>
                </c:pt>
                <c:pt idx="4">
                  <c:v>44926</c:v>
                </c:pt>
                <c:pt idx="5">
                  <c:v>44957</c:v>
                </c:pt>
                <c:pt idx="6">
                  <c:v>44985</c:v>
                </c:pt>
                <c:pt idx="7">
                  <c:v>45016</c:v>
                </c:pt>
                <c:pt idx="8">
                  <c:v>45046</c:v>
                </c:pt>
                <c:pt idx="9">
                  <c:v>45077</c:v>
                </c:pt>
                <c:pt idx="10">
                  <c:v>45107</c:v>
                </c:pt>
                <c:pt idx="11">
                  <c:v>45138</c:v>
                </c:pt>
                <c:pt idx="12">
                  <c:v>45169</c:v>
                </c:pt>
                <c:pt idx="13">
                  <c:v>45199</c:v>
                </c:pt>
                <c:pt idx="14">
                  <c:v>45230</c:v>
                </c:pt>
                <c:pt idx="15">
                  <c:v>45260</c:v>
                </c:pt>
                <c:pt idx="16">
                  <c:v>45291</c:v>
                </c:pt>
                <c:pt idx="17">
                  <c:v>45322</c:v>
                </c:pt>
                <c:pt idx="18">
                  <c:v>45351</c:v>
                </c:pt>
              </c:numCache>
            </c:numRef>
          </c:cat>
          <c:val>
            <c:numRef>
              <c:f>月度实际GDP!$AB$291:$AB$309</c:f>
              <c:numCache>
                <c:formatCode>#,##0.00_ </c:formatCode>
                <c:ptCount val="19"/>
                <c:pt idx="0">
                  <c:v>49.4</c:v>
                </c:pt>
                <c:pt idx="1">
                  <c:v>50.1</c:v>
                </c:pt>
                <c:pt idx="2">
                  <c:v>49.2</c:v>
                </c:pt>
                <c:pt idx="3">
                  <c:v>48</c:v>
                </c:pt>
                <c:pt idx="4">
                  <c:v>47</c:v>
                </c:pt>
                <c:pt idx="5">
                  <c:v>50.1</c:v>
                </c:pt>
                <c:pt idx="6">
                  <c:v>52.6</c:v>
                </c:pt>
                <c:pt idx="7">
                  <c:v>51.9</c:v>
                </c:pt>
                <c:pt idx="8">
                  <c:v>49.2</c:v>
                </c:pt>
                <c:pt idx="9">
                  <c:v>48.8</c:v>
                </c:pt>
                <c:pt idx="10">
                  <c:v>49</c:v>
                </c:pt>
                <c:pt idx="11">
                  <c:v>49.3</c:v>
                </c:pt>
                <c:pt idx="12">
                  <c:v>49.7</c:v>
                </c:pt>
                <c:pt idx="13">
                  <c:v>50.2</c:v>
                </c:pt>
                <c:pt idx="14">
                  <c:v>49.5</c:v>
                </c:pt>
                <c:pt idx="15">
                  <c:v>49.4</c:v>
                </c:pt>
                <c:pt idx="16">
                  <c:v>49</c:v>
                </c:pt>
                <c:pt idx="17">
                  <c:v>49.2</c:v>
                </c:pt>
                <c:pt idx="18">
                  <c:v>49.1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F5-4DF2-8238-2095F1F1FA0C}"/>
            </c:ext>
          </c:extLst>
        </c:ser>
        <c:ser>
          <c:idx val="0"/>
          <c:order val="1"/>
          <c:tx>
            <c:strRef>
              <c:f>月度实际GDP!$AC$279</c:f>
              <c:strCache>
                <c:ptCount val="1"/>
                <c:pt idx="0">
                  <c:v>中国:EPMI</c:v>
                </c:pt>
              </c:strCache>
            </c:strRef>
          </c:tx>
          <c:marker>
            <c:symbol val="none"/>
          </c:marker>
          <c:cat>
            <c:numRef>
              <c:f>月度实际GDP!$AA$291:$AA$309</c:f>
              <c:numCache>
                <c:formatCode>yyyy\-mm</c:formatCode>
                <c:ptCount val="19"/>
                <c:pt idx="0">
                  <c:v>44804</c:v>
                </c:pt>
                <c:pt idx="1">
                  <c:v>44834</c:v>
                </c:pt>
                <c:pt idx="2">
                  <c:v>44865</c:v>
                </c:pt>
                <c:pt idx="3">
                  <c:v>44895</c:v>
                </c:pt>
                <c:pt idx="4">
                  <c:v>44926</c:v>
                </c:pt>
                <c:pt idx="5">
                  <c:v>44957</c:v>
                </c:pt>
                <c:pt idx="6">
                  <c:v>44985</c:v>
                </c:pt>
                <c:pt idx="7">
                  <c:v>45016</c:v>
                </c:pt>
                <c:pt idx="8">
                  <c:v>45046</c:v>
                </c:pt>
                <c:pt idx="9">
                  <c:v>45077</c:v>
                </c:pt>
                <c:pt idx="10">
                  <c:v>45107</c:v>
                </c:pt>
                <c:pt idx="11">
                  <c:v>45138</c:v>
                </c:pt>
                <c:pt idx="12">
                  <c:v>45169</c:v>
                </c:pt>
                <c:pt idx="13">
                  <c:v>45199</c:v>
                </c:pt>
                <c:pt idx="14">
                  <c:v>45230</c:v>
                </c:pt>
                <c:pt idx="15">
                  <c:v>45260</c:v>
                </c:pt>
                <c:pt idx="16">
                  <c:v>45291</c:v>
                </c:pt>
                <c:pt idx="17">
                  <c:v>45322</c:v>
                </c:pt>
                <c:pt idx="18">
                  <c:v>45351</c:v>
                </c:pt>
              </c:numCache>
            </c:numRef>
          </c:cat>
          <c:val>
            <c:numRef>
              <c:f>月度实际GDP!$AC$291:$AC$309</c:f>
              <c:numCache>
                <c:formatCode>#,##0.00_ </c:formatCode>
                <c:ptCount val="19"/>
                <c:pt idx="0">
                  <c:v>48.5</c:v>
                </c:pt>
                <c:pt idx="1">
                  <c:v>48.8</c:v>
                </c:pt>
                <c:pt idx="2">
                  <c:v>51.7</c:v>
                </c:pt>
                <c:pt idx="3">
                  <c:v>52.2</c:v>
                </c:pt>
                <c:pt idx="4">
                  <c:v>46.8</c:v>
                </c:pt>
                <c:pt idx="5">
                  <c:v>50.9</c:v>
                </c:pt>
                <c:pt idx="6">
                  <c:v>62.5</c:v>
                </c:pt>
                <c:pt idx="7">
                  <c:v>56.1</c:v>
                </c:pt>
                <c:pt idx="8">
                  <c:v>53.1</c:v>
                </c:pt>
                <c:pt idx="9">
                  <c:v>50.7</c:v>
                </c:pt>
                <c:pt idx="10">
                  <c:v>50.7</c:v>
                </c:pt>
                <c:pt idx="11">
                  <c:v>47.1</c:v>
                </c:pt>
                <c:pt idx="12">
                  <c:v>48.1</c:v>
                </c:pt>
                <c:pt idx="13">
                  <c:v>54</c:v>
                </c:pt>
                <c:pt idx="14">
                  <c:v>57.8</c:v>
                </c:pt>
                <c:pt idx="15">
                  <c:v>54.7</c:v>
                </c:pt>
                <c:pt idx="16">
                  <c:v>49.8</c:v>
                </c:pt>
                <c:pt idx="17">
                  <c:v>50.8</c:v>
                </c:pt>
                <c:pt idx="18">
                  <c:v>45.5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AF5-4DF2-8238-2095F1F1FA0C}"/>
            </c:ext>
          </c:extLst>
        </c:ser>
        <c:ser>
          <c:idx val="2"/>
          <c:order val="2"/>
          <c:tx>
            <c:strRef>
              <c:f>月度实际GDP!$AD$279</c:f>
              <c:strCache>
                <c:ptCount val="1"/>
                <c:pt idx="0">
                  <c:v>中国企业经营状况指数(BCI)</c:v>
                </c:pt>
              </c:strCache>
            </c:strRef>
          </c:tx>
          <c:marker>
            <c:symbol val="none"/>
          </c:marker>
          <c:cat>
            <c:numRef>
              <c:f>月度实际GDP!$AA$291:$AA$309</c:f>
              <c:numCache>
                <c:formatCode>yyyy\-mm</c:formatCode>
                <c:ptCount val="19"/>
                <c:pt idx="0">
                  <c:v>44804</c:v>
                </c:pt>
                <c:pt idx="1">
                  <c:v>44834</c:v>
                </c:pt>
                <c:pt idx="2">
                  <c:v>44865</c:v>
                </c:pt>
                <c:pt idx="3">
                  <c:v>44895</c:v>
                </c:pt>
                <c:pt idx="4">
                  <c:v>44926</c:v>
                </c:pt>
                <c:pt idx="5">
                  <c:v>44957</c:v>
                </c:pt>
                <c:pt idx="6">
                  <c:v>44985</c:v>
                </c:pt>
                <c:pt idx="7">
                  <c:v>45016</c:v>
                </c:pt>
                <c:pt idx="8">
                  <c:v>45046</c:v>
                </c:pt>
                <c:pt idx="9">
                  <c:v>45077</c:v>
                </c:pt>
                <c:pt idx="10">
                  <c:v>45107</c:v>
                </c:pt>
                <c:pt idx="11">
                  <c:v>45138</c:v>
                </c:pt>
                <c:pt idx="12">
                  <c:v>45169</c:v>
                </c:pt>
                <c:pt idx="13">
                  <c:v>45199</c:v>
                </c:pt>
                <c:pt idx="14">
                  <c:v>45230</c:v>
                </c:pt>
                <c:pt idx="15">
                  <c:v>45260</c:v>
                </c:pt>
                <c:pt idx="16">
                  <c:v>45291</c:v>
                </c:pt>
                <c:pt idx="17">
                  <c:v>45322</c:v>
                </c:pt>
                <c:pt idx="18">
                  <c:v>45351</c:v>
                </c:pt>
              </c:numCache>
            </c:numRef>
          </c:cat>
          <c:val>
            <c:numRef>
              <c:f>月度实际GDP!$AD$291:$AD$309</c:f>
              <c:numCache>
                <c:formatCode>#,##0.00_ </c:formatCode>
                <c:ptCount val="19"/>
                <c:pt idx="0">
                  <c:v>46.064815000000003</c:v>
                </c:pt>
                <c:pt idx="1">
                  <c:v>44.956139999999998</c:v>
                </c:pt>
                <c:pt idx="2">
                  <c:v>42.536920000000002</c:v>
                </c:pt>
                <c:pt idx="3">
                  <c:v>43.377975999999997</c:v>
                </c:pt>
                <c:pt idx="4">
                  <c:v>45.156514000000001</c:v>
                </c:pt>
                <c:pt idx="5">
                  <c:v>49.725042000000002</c:v>
                </c:pt>
                <c:pt idx="6">
                  <c:v>57.617587</c:v>
                </c:pt>
                <c:pt idx="7">
                  <c:v>58.941510999999998</c:v>
                </c:pt>
                <c:pt idx="8">
                  <c:v>58.808017</c:v>
                </c:pt>
                <c:pt idx="9">
                  <c:v>54.979253</c:v>
                </c:pt>
                <c:pt idx="10">
                  <c:v>50.237341999999998</c:v>
                </c:pt>
                <c:pt idx="11">
                  <c:v>50.862068999999998</c:v>
                </c:pt>
                <c:pt idx="12">
                  <c:v>48.984704999999998</c:v>
                </c:pt>
                <c:pt idx="13">
                  <c:v>49.887725000000003</c:v>
                </c:pt>
                <c:pt idx="14">
                  <c:v>49.794407999999997</c:v>
                </c:pt>
                <c:pt idx="15">
                  <c:v>47.720674000000002</c:v>
                </c:pt>
                <c:pt idx="16">
                  <c:v>47.757522999999999</c:v>
                </c:pt>
                <c:pt idx="17">
                  <c:v>51.109766</c:v>
                </c:pt>
                <c:pt idx="18">
                  <c:v>51.628352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AF5-4DF2-8238-2095F1F1F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683968"/>
        <c:axId val="836681224"/>
      </c:lineChart>
      <c:dateAx>
        <c:axId val="836683968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Offset val="100"/>
        <c:baseTimeUnit val="days"/>
      </c:dateAx>
      <c:valAx>
        <c:axId val="836681224"/>
        <c:scaling>
          <c:orientation val="minMax"/>
          <c:min val="40"/>
        </c:scaling>
        <c:delete val="0"/>
        <c:axPos val="l"/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602941100243105"/>
          <c:y val="2.2177493974749468E-2"/>
          <c:w val="0.89397070023095926"/>
          <c:h val="6.77880847085895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2418100300193906E-2"/>
          <c:y val="0.12254125768525512"/>
          <c:w val="0.87941864872761766"/>
          <c:h val="0.70287203825549205"/>
        </c:manualLayout>
      </c:layout>
      <c:lineChart>
        <c:grouping val="standard"/>
        <c:varyColors val="0"/>
        <c:ser>
          <c:idx val="1"/>
          <c:order val="0"/>
          <c:tx>
            <c:strRef>
              <c:f>月度实际GDP!$L$5</c:f>
              <c:strCache>
                <c:ptCount val="1"/>
                <c:pt idx="0">
                  <c:v>GDP月度指数季度化</c:v>
                </c:pt>
              </c:strCache>
            </c:strRef>
          </c:tx>
          <c:marker>
            <c:symbol val="none"/>
          </c:marker>
          <c:cat>
            <c:numRef>
              <c:f>月度实际GDP!$A$274:$A$310</c:f>
              <c:numCache>
                <c:formatCode>yyyy\-mm</c:formatCode>
                <c:ptCount val="37"/>
                <c:pt idx="0">
                  <c:v>44377</c:v>
                </c:pt>
                <c:pt idx="1">
                  <c:v>44408</c:v>
                </c:pt>
                <c:pt idx="2">
                  <c:v>44439</c:v>
                </c:pt>
                <c:pt idx="3">
                  <c:v>44469</c:v>
                </c:pt>
                <c:pt idx="4">
                  <c:v>44500</c:v>
                </c:pt>
                <c:pt idx="5">
                  <c:v>44530</c:v>
                </c:pt>
                <c:pt idx="6">
                  <c:v>44561</c:v>
                </c:pt>
                <c:pt idx="7">
                  <c:v>44592</c:v>
                </c:pt>
                <c:pt idx="8">
                  <c:v>44620</c:v>
                </c:pt>
                <c:pt idx="9">
                  <c:v>44651</c:v>
                </c:pt>
                <c:pt idx="10">
                  <c:v>44681</c:v>
                </c:pt>
                <c:pt idx="11">
                  <c:v>44712</c:v>
                </c:pt>
                <c:pt idx="12">
                  <c:v>44742</c:v>
                </c:pt>
                <c:pt idx="13">
                  <c:v>44773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44926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45046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45199</c:v>
                </c:pt>
                <c:pt idx="28">
                  <c:v>45230</c:v>
                </c:pt>
                <c:pt idx="29">
                  <c:v>45260</c:v>
                </c:pt>
                <c:pt idx="30">
                  <c:v>45291</c:v>
                </c:pt>
                <c:pt idx="31">
                  <c:v>45322</c:v>
                </c:pt>
                <c:pt idx="32">
                  <c:v>45351</c:v>
                </c:pt>
                <c:pt idx="33">
                  <c:v>45382</c:v>
                </c:pt>
                <c:pt idx="34">
                  <c:v>45412</c:v>
                </c:pt>
                <c:pt idx="35">
                  <c:v>45443</c:v>
                </c:pt>
                <c:pt idx="36">
                  <c:v>45473</c:v>
                </c:pt>
              </c:numCache>
            </c:numRef>
          </c:cat>
          <c:val>
            <c:numRef>
              <c:f>月度实际GDP!$L$274:$L$310</c:f>
              <c:numCache>
                <c:formatCode>General</c:formatCode>
                <c:ptCount val="37"/>
                <c:pt idx="0" formatCode="0.0">
                  <c:v>7.798589166666666</c:v>
                </c:pt>
                <c:pt idx="1">
                  <c:v>#N/A</c:v>
                </c:pt>
                <c:pt idx="2">
                  <c:v>#N/A</c:v>
                </c:pt>
                <c:pt idx="3" formatCode="0.0">
                  <c:v>5.2991549999999998</c:v>
                </c:pt>
                <c:pt idx="4">
                  <c:v>#N/A</c:v>
                </c:pt>
                <c:pt idx="5">
                  <c:v>#N/A</c:v>
                </c:pt>
                <c:pt idx="6" formatCode="0.0">
                  <c:v>4.7935351000000006</c:v>
                </c:pt>
                <c:pt idx="7">
                  <c:v>#N/A</c:v>
                </c:pt>
                <c:pt idx="8">
                  <c:v>#N/A</c:v>
                </c:pt>
                <c:pt idx="9" formatCode="0.0">
                  <c:v>4.9311473452820005</c:v>
                </c:pt>
                <c:pt idx="10">
                  <c:v>#N/A</c:v>
                </c:pt>
                <c:pt idx="11">
                  <c:v>#N/A</c:v>
                </c:pt>
                <c:pt idx="12" formatCode="0.0">
                  <c:v>1.107024505725333</c:v>
                </c:pt>
                <c:pt idx="13">
                  <c:v>#N/A</c:v>
                </c:pt>
                <c:pt idx="14">
                  <c:v>#N/A</c:v>
                </c:pt>
                <c:pt idx="15" formatCode="0.0">
                  <c:v>3.6886361666666665</c:v>
                </c:pt>
                <c:pt idx="16">
                  <c:v>#N/A</c:v>
                </c:pt>
                <c:pt idx="17">
                  <c:v>#N/A</c:v>
                </c:pt>
                <c:pt idx="18" formatCode="0.0">
                  <c:v>2.4618428166666662</c:v>
                </c:pt>
                <c:pt idx="19" formatCode="###,###,###,###,##0.0">
                  <c:v>#N/A</c:v>
                </c:pt>
                <c:pt idx="20" formatCode="###,###,###,###,##0.0">
                  <c:v>#N/A</c:v>
                </c:pt>
                <c:pt idx="21" formatCode="0.0">
                  <c:v>4.1811117166666669</c:v>
                </c:pt>
                <c:pt idx="22" formatCode="###,###,###,###,##0.0">
                  <c:v>#N/A</c:v>
                </c:pt>
                <c:pt idx="23" formatCode="###,###,###,###,##0.0">
                  <c:v>#N/A</c:v>
                </c:pt>
                <c:pt idx="24" formatCode="0.0">
                  <c:v>6.0822002833333331</c:v>
                </c:pt>
                <c:pt idx="25" formatCode="###,###,###,###,##0.0">
                  <c:v>#N/A</c:v>
                </c:pt>
                <c:pt idx="26" formatCode="###,###,###,###,##0.0">
                  <c:v>#N/A</c:v>
                </c:pt>
                <c:pt idx="27" formatCode="0.0">
                  <c:v>5.2526039000000004</c:v>
                </c:pt>
                <c:pt idx="28" formatCode="###,###,###,###,##0.0">
                  <c:v>#N/A</c:v>
                </c:pt>
                <c:pt idx="29" formatCode="###,###,###,###,##0.0">
                  <c:v>#N/A</c:v>
                </c:pt>
                <c:pt idx="30" formatCode="0.0">
                  <c:v>6.2102823333333328</c:v>
                </c:pt>
                <c:pt idx="31" formatCode="###,###,###,###,##0.0">
                  <c:v>#N/A</c:v>
                </c:pt>
                <c:pt idx="32" formatCode="###,###,###,###,##0.0">
                  <c:v>#N/A</c:v>
                </c:pt>
                <c:pt idx="33" formatCode="0.0">
                  <c:v>5.2714916883333336</c:v>
                </c:pt>
                <c:pt idx="34" formatCode="###,###,###,###,##0.0">
                  <c:v>#N/A</c:v>
                </c:pt>
                <c:pt idx="35" formatCode="###,###,###,###,##0.0">
                  <c:v>#N/A</c:v>
                </c:pt>
                <c:pt idx="36" formatCode="0.0">
                  <c:v>4.9227648099999994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8F-4109-9748-BADE386CE348}"/>
            </c:ext>
          </c:extLst>
        </c:ser>
        <c:ser>
          <c:idx val="0"/>
          <c:order val="1"/>
          <c:tx>
            <c:strRef>
              <c:f>月度实际GDP!$I$5</c:f>
              <c:strCache>
                <c:ptCount val="1"/>
                <c:pt idx="0">
                  <c:v>实际GDP季度值</c:v>
                </c:pt>
              </c:strCache>
            </c:strRef>
          </c:tx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月度实际GDP!$A$274:$A$310</c:f>
              <c:numCache>
                <c:formatCode>yyyy\-mm</c:formatCode>
                <c:ptCount val="37"/>
                <c:pt idx="0">
                  <c:v>44377</c:v>
                </c:pt>
                <c:pt idx="1">
                  <c:v>44408</c:v>
                </c:pt>
                <c:pt idx="2">
                  <c:v>44439</c:v>
                </c:pt>
                <c:pt idx="3">
                  <c:v>44469</c:v>
                </c:pt>
                <c:pt idx="4">
                  <c:v>44500</c:v>
                </c:pt>
                <c:pt idx="5">
                  <c:v>44530</c:v>
                </c:pt>
                <c:pt idx="6">
                  <c:v>44561</c:v>
                </c:pt>
                <c:pt idx="7">
                  <c:v>44592</c:v>
                </c:pt>
                <c:pt idx="8">
                  <c:v>44620</c:v>
                </c:pt>
                <c:pt idx="9">
                  <c:v>44651</c:v>
                </c:pt>
                <c:pt idx="10">
                  <c:v>44681</c:v>
                </c:pt>
                <c:pt idx="11">
                  <c:v>44712</c:v>
                </c:pt>
                <c:pt idx="12">
                  <c:v>44742</c:v>
                </c:pt>
                <c:pt idx="13">
                  <c:v>44773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44926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45046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45199</c:v>
                </c:pt>
                <c:pt idx="28">
                  <c:v>45230</c:v>
                </c:pt>
                <c:pt idx="29">
                  <c:v>45260</c:v>
                </c:pt>
                <c:pt idx="30">
                  <c:v>45291</c:v>
                </c:pt>
                <c:pt idx="31">
                  <c:v>45322</c:v>
                </c:pt>
                <c:pt idx="32">
                  <c:v>45351</c:v>
                </c:pt>
                <c:pt idx="33">
                  <c:v>45382</c:v>
                </c:pt>
                <c:pt idx="34">
                  <c:v>45412</c:v>
                </c:pt>
                <c:pt idx="35">
                  <c:v>45443</c:v>
                </c:pt>
                <c:pt idx="36">
                  <c:v>45473</c:v>
                </c:pt>
              </c:numCache>
            </c:numRef>
          </c:cat>
          <c:val>
            <c:numRef>
              <c:f>月度实际GDP!$I$274:$I$310</c:f>
              <c:numCache>
                <c:formatCode>General</c:formatCode>
                <c:ptCount val="37"/>
                <c:pt idx="0">
                  <c:v>8.3000000000000007</c:v>
                </c:pt>
                <c:pt idx="1">
                  <c:v>#N/A</c:v>
                </c:pt>
                <c:pt idx="2">
                  <c:v>#N/A</c:v>
                </c:pt>
                <c:pt idx="3">
                  <c:v>5.2</c:v>
                </c:pt>
                <c:pt idx="4">
                  <c:v>#N/A</c:v>
                </c:pt>
                <c:pt idx="5">
                  <c:v>#N/A</c:v>
                </c:pt>
                <c:pt idx="6">
                  <c:v>4.3</c:v>
                </c:pt>
                <c:pt idx="7">
                  <c:v>#N/A</c:v>
                </c:pt>
                <c:pt idx="8">
                  <c:v>#N/A</c:v>
                </c:pt>
                <c:pt idx="9">
                  <c:v>4.8</c:v>
                </c:pt>
                <c:pt idx="10">
                  <c:v>#N/A</c:v>
                </c:pt>
                <c:pt idx="11">
                  <c:v>#N/A</c:v>
                </c:pt>
                <c:pt idx="12">
                  <c:v>0.4</c:v>
                </c:pt>
                <c:pt idx="13">
                  <c:v>#N/A</c:v>
                </c:pt>
                <c:pt idx="14">
                  <c:v>#N/A</c:v>
                </c:pt>
                <c:pt idx="15">
                  <c:v>3.9</c:v>
                </c:pt>
                <c:pt idx="16">
                  <c:v>#N/A</c:v>
                </c:pt>
                <c:pt idx="17">
                  <c:v>#N/A</c:v>
                </c:pt>
                <c:pt idx="18">
                  <c:v>2.9</c:v>
                </c:pt>
                <c:pt idx="19" formatCode="###,###,###,###,##0.0">
                  <c:v>#N/A</c:v>
                </c:pt>
                <c:pt idx="20" formatCode="###,###,###,###,##0.0">
                  <c:v>#N/A</c:v>
                </c:pt>
                <c:pt idx="21" formatCode="###,###,###,###,##0.0">
                  <c:v>4.5</c:v>
                </c:pt>
                <c:pt idx="22" formatCode="###,###,###,###,##0.0">
                  <c:v>#N/A</c:v>
                </c:pt>
                <c:pt idx="23" formatCode="###,###,###,###,##0.0">
                  <c:v>#N/A</c:v>
                </c:pt>
                <c:pt idx="24" formatCode="###,###,###,###,##0.0">
                  <c:v>6.3</c:v>
                </c:pt>
                <c:pt idx="25" formatCode="###,###,###,###,##0.0">
                  <c:v>#N/A</c:v>
                </c:pt>
                <c:pt idx="26" formatCode="###,###,###,###,##0.0">
                  <c:v>#N/A</c:v>
                </c:pt>
                <c:pt idx="27" formatCode="###,###,###,###,##0.0">
                  <c:v>4.9000000000000004</c:v>
                </c:pt>
                <c:pt idx="28" formatCode="###,###,###,###,##0.0">
                  <c:v>#N/A</c:v>
                </c:pt>
                <c:pt idx="29" formatCode="###,###,###,###,##0.0">
                  <c:v>#N/A</c:v>
                </c:pt>
                <c:pt idx="30" formatCode="###,###,###,###,##0.0">
                  <c:v>5.2</c:v>
                </c:pt>
                <c:pt idx="31" formatCode="###,###,###,###,##0.0">
                  <c:v>#N/A</c:v>
                </c:pt>
                <c:pt idx="32" formatCode="###,###,###,###,##0.0">
                  <c:v>#N/A</c:v>
                </c:pt>
                <c:pt idx="33" formatCode="###,###,###,###,##0.0">
                  <c:v>5.3</c:v>
                </c:pt>
                <c:pt idx="34" formatCode="###,###,###,###,##0.0">
                  <c:v>#N/A</c:v>
                </c:pt>
                <c:pt idx="35" formatCode="###,###,###,###,##0.0">
                  <c:v>#N/A</c:v>
                </c:pt>
                <c:pt idx="36" formatCode="###,###,###,###,##0.0">
                  <c:v>4.7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78F-4109-9748-BADE386CE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683968"/>
        <c:axId val="836681224"/>
      </c:lineChart>
      <c:dateAx>
        <c:axId val="836683968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1224"/>
        <c:crosses val="autoZero"/>
        <c:auto val="1"/>
        <c:lblOffset val="100"/>
        <c:baseTimeUnit val="months"/>
      </c:dateAx>
      <c:valAx>
        <c:axId val="83668122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8366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602941100243105"/>
          <c:y val="2.2177493974749468E-2"/>
          <c:w val="0.89397062688891127"/>
          <c:h val="6.77880847085895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76198</xdr:colOff>
      <xdr:row>31</xdr:row>
      <xdr:rowOff>11907</xdr:rowOff>
    </xdr:from>
    <xdr:to>
      <xdr:col>14</xdr:col>
      <xdr:colOff>533400</xdr:colOff>
      <xdr:row>48</xdr:row>
      <xdr:rowOff>134937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BC9DA2B-3497-4718-8690-DC662A55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612774</xdr:colOff>
      <xdr:row>15</xdr:row>
      <xdr:rowOff>63501</xdr:rowOff>
    </xdr:from>
    <xdr:to>
      <xdr:col>8</xdr:col>
      <xdr:colOff>390574</xdr:colOff>
      <xdr:row>30</xdr:row>
      <xdr:rowOff>159545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F30F896-734C-41FF-9A08-7AC949981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31750</xdr:colOff>
          <xdr:row>48</xdr:row>
          <xdr:rowOff>120384</xdr:rowOff>
        </xdr:from>
        <xdr:to>
          <xdr:col>14</xdr:col>
          <xdr:colOff>533400</xdr:colOff>
          <xdr:row>104</xdr:row>
          <xdr:rowOff>152400</xdr:rowOff>
        </xdr:to>
        <xdr:pic>
          <xdr:nvPicPr>
            <xdr:cNvPr id="3" name="图片 2">
              <a:extLst>
                <a:ext uri="{FF2B5EF4-FFF2-40B4-BE49-F238E27FC236}">
                  <a16:creationId xmlns:a16="http://schemas.microsoft.com/office/drawing/2014/main" id="{889DA563-BA33-A669-1AD4-751A562221F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底层指标汇总!$B$2:$D$45" spid="_x0000_s150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333500" y="8708759"/>
              <a:ext cx="9169400" cy="981101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8</xdr:col>
      <xdr:colOff>303212</xdr:colOff>
      <xdr:row>15</xdr:row>
      <xdr:rowOff>87312</xdr:rowOff>
    </xdr:from>
    <xdr:to>
      <xdr:col>14</xdr:col>
      <xdr:colOff>576312</xdr:colOff>
      <xdr:row>30</xdr:row>
      <xdr:rowOff>175419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0DFBF8D-ACB6-43CB-8EB2-FE573A677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632620</xdr:colOff>
          <xdr:row>5</xdr:row>
          <xdr:rowOff>11905</xdr:rowOff>
        </xdr:from>
        <xdr:to>
          <xdr:col>14</xdr:col>
          <xdr:colOff>533400</xdr:colOff>
          <xdr:row>14</xdr:row>
          <xdr:rowOff>165100</xdr:rowOff>
        </xdr:to>
        <xdr:pic>
          <xdr:nvPicPr>
            <xdr:cNvPr id="6" name="图片 5">
              <a:extLst>
                <a:ext uri="{FF2B5EF4-FFF2-40B4-BE49-F238E27FC236}">
                  <a16:creationId xmlns:a16="http://schemas.microsoft.com/office/drawing/2014/main" id="{E9495A01-18F6-E158-A1A3-06CC4569BFD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简版!$B$3:$AH$7" spid="_x0000_s150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293020" y="1116805"/>
              <a:ext cx="9209880" cy="175339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  <cdr:relSizeAnchor xmlns:cdr="http://schemas.openxmlformats.org/drawingml/2006/chartDrawing">
    <cdr:from>
      <cdr:x>0.08673</cdr:x>
      <cdr:y>0.60331</cdr:y>
    </cdr:from>
    <cdr:to>
      <cdr:x>0.97727</cdr:x>
      <cdr:y>0.61187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C2835B00-3307-0468-E679-9AAB6F3DBBCF}"/>
            </a:ext>
          </a:extLst>
        </cdr:cNvPr>
        <cdr:cNvCxnSpPr/>
      </cdr:nvCxnSpPr>
      <cdr:spPr>
        <a:xfrm xmlns:a="http://schemas.openxmlformats.org/drawingml/2006/main">
          <a:off x="384176" y="1677988"/>
          <a:ext cx="3944938" cy="23813"/>
        </a:xfrm>
        <a:prstGeom xmlns:a="http://schemas.openxmlformats.org/drawingml/2006/main" prst="line">
          <a:avLst/>
        </a:prstGeom>
        <a:ln xmlns:a="http://schemas.openxmlformats.org/drawingml/2006/main" w="12700" cmpd="dbl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0.35192</cdr:x>
      <cdr:y>0.14954</cdr:y>
    </cdr:from>
    <cdr:to>
      <cdr:x>0.50494</cdr:x>
      <cdr:y>0.8105</cdr:y>
    </cdr:to>
    <cdr:sp macro="" textlink="">
      <cdr:nvSpPr>
        <cdr:cNvPr id="5" name="矩形 4">
          <a:extLst xmlns:a="http://schemas.openxmlformats.org/drawingml/2006/main">
            <a:ext uri="{FF2B5EF4-FFF2-40B4-BE49-F238E27FC236}">
              <a16:creationId xmlns:a16="http://schemas.microsoft.com/office/drawing/2014/main" id="{8287AF53-5536-6132-4506-C14BAC5E23C1}"/>
            </a:ext>
          </a:extLst>
        </cdr:cNvPr>
        <cdr:cNvSpPr/>
      </cdr:nvSpPr>
      <cdr:spPr>
        <a:xfrm xmlns:a="http://schemas.openxmlformats.org/drawingml/2006/main">
          <a:off x="1558925" y="415925"/>
          <a:ext cx="677862" cy="183832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19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0.72821</cdr:x>
      <cdr:y>0.14954</cdr:y>
    </cdr:from>
    <cdr:to>
      <cdr:x>0.83572</cdr:x>
      <cdr:y>0.8105</cdr:y>
    </cdr:to>
    <cdr:sp macro="" textlink="">
      <cdr:nvSpPr>
        <cdr:cNvPr id="6" name="矩形 5">
          <a:extLst xmlns:a="http://schemas.openxmlformats.org/drawingml/2006/main">
            <a:ext uri="{FF2B5EF4-FFF2-40B4-BE49-F238E27FC236}">
              <a16:creationId xmlns:a16="http://schemas.microsoft.com/office/drawing/2014/main" id="{4A792033-BAEF-4757-A154-F4E39DC31879}"/>
            </a:ext>
          </a:extLst>
        </cdr:cNvPr>
        <cdr:cNvSpPr/>
      </cdr:nvSpPr>
      <cdr:spPr>
        <a:xfrm xmlns:a="http://schemas.openxmlformats.org/drawingml/2006/main">
          <a:off x="3225800" y="415925"/>
          <a:ext cx="476250" cy="183832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19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362668</xdr:colOff>
      <xdr:row>1</xdr:row>
      <xdr:rowOff>80929</xdr:rowOff>
    </xdr:from>
    <xdr:to>
      <xdr:col>35</xdr:col>
      <xdr:colOff>60940</xdr:colOff>
      <xdr:row>19</xdr:row>
      <xdr:rowOff>251849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A38283-252B-4370-9512-2CB8F5871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304800</xdr:colOff>
      <xdr:row>215</xdr:row>
      <xdr:rowOff>133349</xdr:rowOff>
    </xdr:from>
    <xdr:to>
      <xdr:col>27</xdr:col>
      <xdr:colOff>409575</xdr:colOff>
      <xdr:row>218</xdr:row>
      <xdr:rowOff>152399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61051CA-79FD-4449-8F4C-C839AC917A2B}"/>
            </a:ext>
          </a:extLst>
        </xdr:cNvPr>
        <xdr:cNvSpPr/>
      </xdr:nvSpPr>
      <xdr:spPr>
        <a:xfrm flipH="1">
          <a:off x="20674013" y="38823899"/>
          <a:ext cx="104775" cy="547688"/>
        </a:xfrm>
        <a:prstGeom prst="rect">
          <a:avLst/>
        </a:prstGeom>
        <a:solidFill>
          <a:schemeClr val="accent1">
            <a:alpha val="17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619125</xdr:colOff>
      <xdr:row>136</xdr:row>
      <xdr:rowOff>171449</xdr:rowOff>
    </xdr:from>
    <xdr:to>
      <xdr:col>22</xdr:col>
      <xdr:colOff>219075</xdr:colOff>
      <xdr:row>141</xdr:row>
      <xdr:rowOff>85725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974C8D6B-2AF2-4352-9F6F-F9ED6016FA82}"/>
            </a:ext>
          </a:extLst>
        </xdr:cNvPr>
        <xdr:cNvSpPr/>
      </xdr:nvSpPr>
      <xdr:spPr>
        <a:xfrm>
          <a:off x="17073563" y="24941212"/>
          <a:ext cx="252412" cy="795338"/>
        </a:xfrm>
        <a:prstGeom prst="rect">
          <a:avLst/>
        </a:prstGeom>
        <a:solidFill>
          <a:schemeClr val="accent1">
            <a:alpha val="17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63587</xdr:colOff>
      <xdr:row>0</xdr:row>
      <xdr:rowOff>82374</xdr:rowOff>
    </xdr:from>
    <xdr:to>
      <xdr:col>19</xdr:col>
      <xdr:colOff>435591</xdr:colOff>
      <xdr:row>18</xdr:row>
      <xdr:rowOff>105392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AF84D8A-F0BA-4DD5-9AC3-7DC020BEF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617196</xdr:colOff>
      <xdr:row>1</xdr:row>
      <xdr:rowOff>168085</xdr:rowOff>
    </xdr:from>
    <xdr:to>
      <xdr:col>62</xdr:col>
      <xdr:colOff>120802</xdr:colOff>
      <xdr:row>19</xdr:row>
      <xdr:rowOff>93585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44D3B99-BB13-4C19-B97A-66545FE72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209574</xdr:colOff>
      <xdr:row>0</xdr:row>
      <xdr:rowOff>0</xdr:rowOff>
    </xdr:from>
    <xdr:to>
      <xdr:col>6</xdr:col>
      <xdr:colOff>92364</xdr:colOff>
      <xdr:row>19</xdr:row>
      <xdr:rowOff>208643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99E4A3A-995D-43FF-8D5E-9282D94BA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407003</xdr:colOff>
      <xdr:row>0</xdr:row>
      <xdr:rowOff>39688</xdr:rowOff>
    </xdr:from>
    <xdr:to>
      <xdr:col>12</xdr:col>
      <xdr:colOff>595313</xdr:colOff>
      <xdr:row>18</xdr:row>
      <xdr:rowOff>134938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3D335F5-23C7-42F5-A0B6-8373988BC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133198</xdr:colOff>
      <xdr:row>1</xdr:row>
      <xdr:rowOff>15986</xdr:rowOff>
    </xdr:from>
    <xdr:to>
      <xdr:col>44</xdr:col>
      <xdr:colOff>104774</xdr:colOff>
      <xdr:row>19</xdr:row>
      <xdr:rowOff>352424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3B42D71-FFC3-4C3F-B9FD-397E08E88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301551</xdr:colOff>
      <xdr:row>0</xdr:row>
      <xdr:rowOff>120841</xdr:rowOff>
    </xdr:from>
    <xdr:to>
      <xdr:col>53</xdr:col>
      <xdr:colOff>228598</xdr:colOff>
      <xdr:row>19</xdr:row>
      <xdr:rowOff>209549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62170B5-5565-4440-A7D3-C63C8EBED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455786</xdr:colOff>
      <xdr:row>0</xdr:row>
      <xdr:rowOff>127000</xdr:rowOff>
    </xdr:from>
    <xdr:to>
      <xdr:col>27</xdr:col>
      <xdr:colOff>298689</xdr:colOff>
      <xdr:row>19</xdr:row>
      <xdr:rowOff>50878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3988E2E-7809-46BD-AF34-7E8AC2BD0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583407</xdr:colOff>
      <xdr:row>265</xdr:row>
      <xdr:rowOff>95249</xdr:rowOff>
    </xdr:from>
    <xdr:to>
      <xdr:col>17</xdr:col>
      <xdr:colOff>585979</xdr:colOff>
      <xdr:row>284</xdr:row>
      <xdr:rowOff>11906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9D8483D-A4EE-4859-9AD4-38F1CC6DB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  <cdr:relSizeAnchor xmlns:cdr="http://schemas.openxmlformats.org/drawingml/2006/chartDrawing">
    <cdr:from>
      <cdr:x>0.78558</cdr:x>
      <cdr:y>0.12063</cdr:y>
    </cdr:from>
    <cdr:to>
      <cdr:x>0.97524</cdr:x>
      <cdr:y>0.81337</cdr:y>
    </cdr:to>
    <cdr:sp macro="" textlink="">
      <cdr:nvSpPr>
        <cdr:cNvPr id="7" name="矩形 6">
          <a:extLst xmlns:a="http://schemas.openxmlformats.org/drawingml/2006/main">
            <a:ext uri="{FF2B5EF4-FFF2-40B4-BE49-F238E27FC236}">
              <a16:creationId xmlns:a16="http://schemas.microsoft.com/office/drawing/2014/main" id="{48CACEF1-84A5-44E5-B1CA-7D4F9A38E0B5}"/>
            </a:ext>
          </a:extLst>
        </cdr:cNvPr>
        <cdr:cNvSpPr/>
      </cdr:nvSpPr>
      <cdr:spPr>
        <a:xfrm xmlns:a="http://schemas.openxmlformats.org/drawingml/2006/main" flipH="1">
          <a:off x="3852516" y="408642"/>
          <a:ext cx="930089" cy="234674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17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  <cdr:relSizeAnchor xmlns:cdr="http://schemas.openxmlformats.org/drawingml/2006/chartDrawing">
    <cdr:from>
      <cdr:x>0.84357</cdr:x>
      <cdr:y>0.06423</cdr:y>
    </cdr:from>
    <cdr:to>
      <cdr:x>0.98824</cdr:x>
      <cdr:y>0.123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227DB1BC-D4FE-0E6F-ABA9-63ADA454F647}"/>
            </a:ext>
          </a:extLst>
        </cdr:cNvPr>
        <cdr:cNvSpPr/>
      </cdr:nvSpPr>
      <cdr:spPr>
        <a:xfrm xmlns:a="http://schemas.openxmlformats.org/drawingml/2006/main">
          <a:off x="3984625" y="184150"/>
          <a:ext cx="683352" cy="168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（点）</a:t>
          </a:r>
        </a:p>
      </cdr:txBody>
    </cdr:sp>
  </cdr:relSizeAnchor>
  <cdr:relSizeAnchor xmlns:cdr="http://schemas.openxmlformats.org/drawingml/2006/chartDrawing">
    <cdr:from>
      <cdr:x>0.15246</cdr:x>
      <cdr:y>0.25181</cdr:y>
    </cdr:from>
    <cdr:to>
      <cdr:x>0.33652</cdr:x>
      <cdr:y>0.81394</cdr:y>
    </cdr:to>
    <cdr:sp macro="" textlink="">
      <cdr:nvSpPr>
        <cdr:cNvPr id="4" name="矩形: 圆角 3">
          <a:extLst xmlns:a="http://schemas.openxmlformats.org/drawingml/2006/main">
            <a:ext uri="{FF2B5EF4-FFF2-40B4-BE49-F238E27FC236}">
              <a16:creationId xmlns:a16="http://schemas.microsoft.com/office/drawing/2014/main" id="{89D33745-E545-3BA1-9D73-EEE1B2A2D131}"/>
            </a:ext>
          </a:extLst>
        </cdr:cNvPr>
        <cdr:cNvSpPr/>
      </cdr:nvSpPr>
      <cdr:spPr>
        <a:xfrm xmlns:a="http://schemas.openxmlformats.org/drawingml/2006/main">
          <a:off x="775909" y="778910"/>
          <a:ext cx="936740" cy="1738805"/>
        </a:xfrm>
        <a:prstGeom xmlns:a="http://schemas.openxmlformats.org/drawingml/2006/main" prst="roundRect">
          <a:avLst/>
        </a:prstGeom>
        <a:solidFill xmlns:a="http://schemas.openxmlformats.org/drawingml/2006/main">
          <a:srgbClr val="C00000">
            <a:alpha val="9000"/>
          </a:srgbClr>
        </a:solidFill>
        <a:ln xmlns:a="http://schemas.openxmlformats.org/drawingml/2006/main">
          <a:solidFill>
            <a:schemeClr val="accent1">
              <a:shade val="15000"/>
            </a:schemeClr>
          </a:solidFill>
          <a:prstDash val="dash"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0.39149</cdr:x>
      <cdr:y>0.24848</cdr:y>
    </cdr:from>
    <cdr:to>
      <cdr:x>0.66639</cdr:x>
      <cdr:y>0.81036</cdr:y>
    </cdr:to>
    <cdr:sp macro="" textlink="">
      <cdr:nvSpPr>
        <cdr:cNvPr id="7" name="矩形: 圆角 6">
          <a:extLst xmlns:a="http://schemas.openxmlformats.org/drawingml/2006/main">
            <a:ext uri="{FF2B5EF4-FFF2-40B4-BE49-F238E27FC236}">
              <a16:creationId xmlns:a16="http://schemas.microsoft.com/office/drawing/2014/main" id="{72C8967B-1EA5-45B1-6205-F73DCBB0704A}"/>
            </a:ext>
          </a:extLst>
        </cdr:cNvPr>
        <cdr:cNvSpPr/>
      </cdr:nvSpPr>
      <cdr:spPr>
        <a:xfrm xmlns:a="http://schemas.openxmlformats.org/drawingml/2006/main">
          <a:off x="1992376" y="768609"/>
          <a:ext cx="1399053" cy="1738032"/>
        </a:xfrm>
        <a:prstGeom xmlns:a="http://schemas.openxmlformats.org/drawingml/2006/main" prst="roundRect">
          <a:avLst/>
        </a:prstGeom>
        <a:solidFill xmlns:a="http://schemas.openxmlformats.org/drawingml/2006/main">
          <a:srgbClr val="0070C0">
            <a:alpha val="9000"/>
          </a:srgbClr>
        </a:solidFill>
        <a:ln xmlns:a="http://schemas.openxmlformats.org/drawingml/2006/main">
          <a:solidFill>
            <a:schemeClr val="accent1">
              <a:shade val="15000"/>
            </a:schemeClr>
          </a:solidFill>
          <a:prstDash val="dash"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0.73293</cdr:x>
      <cdr:y>0.25181</cdr:y>
    </cdr:from>
    <cdr:to>
      <cdr:x>0.93586</cdr:x>
      <cdr:y>0.81394</cdr:y>
    </cdr:to>
    <cdr:sp macro="" textlink="">
      <cdr:nvSpPr>
        <cdr:cNvPr id="8" name="矩形: 圆角 7">
          <a:extLst xmlns:a="http://schemas.openxmlformats.org/drawingml/2006/main">
            <a:ext uri="{FF2B5EF4-FFF2-40B4-BE49-F238E27FC236}">
              <a16:creationId xmlns:a16="http://schemas.microsoft.com/office/drawing/2014/main" id="{535826C1-9FB1-3B38-D884-2E2492E608AD}"/>
            </a:ext>
          </a:extLst>
        </cdr:cNvPr>
        <cdr:cNvSpPr/>
      </cdr:nvSpPr>
      <cdr:spPr>
        <a:xfrm xmlns:a="http://schemas.openxmlformats.org/drawingml/2006/main">
          <a:off x="3817949" y="836140"/>
          <a:ext cx="1057095" cy="1866579"/>
        </a:xfrm>
        <a:prstGeom xmlns:a="http://schemas.openxmlformats.org/drawingml/2006/main" prst="roundRect">
          <a:avLst/>
        </a:prstGeom>
        <a:solidFill xmlns:a="http://schemas.openxmlformats.org/drawingml/2006/main">
          <a:srgbClr val="7030A0">
            <a:alpha val="9000"/>
          </a:srgbClr>
        </a:solidFill>
        <a:ln xmlns:a="http://schemas.openxmlformats.org/drawingml/2006/main">
          <a:solidFill>
            <a:schemeClr val="accent1">
              <a:shade val="15000"/>
            </a:schemeClr>
          </a:solidFill>
          <a:prstDash val="dash"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  <cdr:relSizeAnchor xmlns:cdr="http://schemas.openxmlformats.org/drawingml/2006/chartDrawing">
    <cdr:from>
      <cdr:x>0.84357</cdr:x>
      <cdr:y>0.06423</cdr:y>
    </cdr:from>
    <cdr:to>
      <cdr:x>0.98824</cdr:x>
      <cdr:y>0.123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227DB1BC-D4FE-0E6F-ABA9-63ADA454F647}"/>
            </a:ext>
          </a:extLst>
        </cdr:cNvPr>
        <cdr:cNvSpPr/>
      </cdr:nvSpPr>
      <cdr:spPr>
        <a:xfrm xmlns:a="http://schemas.openxmlformats.org/drawingml/2006/main">
          <a:off x="3984625" y="184150"/>
          <a:ext cx="683352" cy="168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（点）</a:t>
          </a:r>
        </a:p>
      </cdr:txBody>
    </cdr:sp>
  </cdr:relSizeAnchor>
  <cdr:relSizeAnchor xmlns:cdr="http://schemas.openxmlformats.org/drawingml/2006/chartDrawing">
    <cdr:from>
      <cdr:x>0.48725</cdr:x>
      <cdr:y>0.59671</cdr:y>
    </cdr:from>
    <cdr:to>
      <cdr:x>0.51977</cdr:x>
      <cdr:y>0.66073</cdr:y>
    </cdr:to>
    <cdr:sp macro="" textlink="">
      <cdr:nvSpPr>
        <cdr:cNvPr id="5" name="椭圆 4">
          <a:extLst xmlns:a="http://schemas.openxmlformats.org/drawingml/2006/main">
            <a:ext uri="{FF2B5EF4-FFF2-40B4-BE49-F238E27FC236}">
              <a16:creationId xmlns:a16="http://schemas.microsoft.com/office/drawing/2014/main" id="{4D52B0D6-CEBA-A12C-2D6C-C16CE6DC849C}"/>
            </a:ext>
          </a:extLst>
        </cdr:cNvPr>
        <cdr:cNvSpPr/>
      </cdr:nvSpPr>
      <cdr:spPr>
        <a:xfrm xmlns:a="http://schemas.openxmlformats.org/drawingml/2006/main">
          <a:off x="2533245" y="1938521"/>
          <a:ext cx="169074" cy="207982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41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0.53949</cdr:x>
      <cdr:y>0.7509</cdr:y>
    </cdr:from>
    <cdr:to>
      <cdr:x>0.57201</cdr:x>
      <cdr:y>0.81492</cdr:y>
    </cdr:to>
    <cdr:sp macro="" textlink="">
      <cdr:nvSpPr>
        <cdr:cNvPr id="6" name="椭圆 5">
          <a:extLst xmlns:a="http://schemas.openxmlformats.org/drawingml/2006/main">
            <a:ext uri="{FF2B5EF4-FFF2-40B4-BE49-F238E27FC236}">
              <a16:creationId xmlns:a16="http://schemas.microsoft.com/office/drawing/2014/main" id="{719067E3-8B76-B56C-979E-AB1A6B8DE72E}"/>
            </a:ext>
          </a:extLst>
        </cdr:cNvPr>
        <cdr:cNvSpPr/>
      </cdr:nvSpPr>
      <cdr:spPr>
        <a:xfrm xmlns:a="http://schemas.openxmlformats.org/drawingml/2006/main">
          <a:off x="2804841" y="2439451"/>
          <a:ext cx="169074" cy="207982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41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  <cdr:relSizeAnchor xmlns:cdr="http://schemas.openxmlformats.org/drawingml/2006/chartDrawing">
    <cdr:from>
      <cdr:x>0.84357</cdr:x>
      <cdr:y>0.06423</cdr:y>
    </cdr:from>
    <cdr:to>
      <cdr:x>0.98824</cdr:x>
      <cdr:y>0.123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227DB1BC-D4FE-0E6F-ABA9-63ADA454F647}"/>
            </a:ext>
          </a:extLst>
        </cdr:cNvPr>
        <cdr:cNvSpPr/>
      </cdr:nvSpPr>
      <cdr:spPr>
        <a:xfrm xmlns:a="http://schemas.openxmlformats.org/drawingml/2006/main">
          <a:off x="3984625" y="184150"/>
          <a:ext cx="683352" cy="168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（点）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  <cdr:relSizeAnchor xmlns:cdr="http://schemas.openxmlformats.org/drawingml/2006/chartDrawing">
    <cdr:from>
      <cdr:x>0.84357</cdr:x>
      <cdr:y>0.06423</cdr:y>
    </cdr:from>
    <cdr:to>
      <cdr:x>0.98824</cdr:x>
      <cdr:y>0.123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227DB1BC-D4FE-0E6F-ABA9-63ADA454F647}"/>
            </a:ext>
          </a:extLst>
        </cdr:cNvPr>
        <cdr:cNvSpPr/>
      </cdr:nvSpPr>
      <cdr:spPr>
        <a:xfrm xmlns:a="http://schemas.openxmlformats.org/drawingml/2006/main">
          <a:off x="3984625" y="184150"/>
          <a:ext cx="683352" cy="168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  <cdr:relSizeAnchor xmlns:cdr="http://schemas.openxmlformats.org/drawingml/2006/chartDrawing">
    <cdr:from>
      <cdr:x>0.84357</cdr:x>
      <cdr:y>0.06423</cdr:y>
    </cdr:from>
    <cdr:to>
      <cdr:x>0.98824</cdr:x>
      <cdr:y>0.123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227DB1BC-D4FE-0E6F-ABA9-63ADA454F647}"/>
            </a:ext>
          </a:extLst>
        </cdr:cNvPr>
        <cdr:cNvSpPr/>
      </cdr:nvSpPr>
      <cdr:spPr>
        <a:xfrm xmlns:a="http://schemas.openxmlformats.org/drawingml/2006/main">
          <a:off x="3984625" y="184150"/>
          <a:ext cx="683352" cy="168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（点）</a:t>
          </a:r>
        </a:p>
      </cdr:txBody>
    </cdr:sp>
  </cdr:relSizeAnchor>
  <cdr:relSizeAnchor xmlns:cdr="http://schemas.openxmlformats.org/drawingml/2006/chartDrawing">
    <cdr:from>
      <cdr:x>0.79968</cdr:x>
      <cdr:y>0.16935</cdr:y>
    </cdr:from>
    <cdr:to>
      <cdr:x>0.93524</cdr:x>
      <cdr:y>0.79536</cdr:y>
    </cdr:to>
    <cdr:sp macro="" textlink="">
      <cdr:nvSpPr>
        <cdr:cNvPr id="4" name="矩形 3">
          <a:extLst xmlns:a="http://schemas.openxmlformats.org/drawingml/2006/main">
            <a:ext uri="{FF2B5EF4-FFF2-40B4-BE49-F238E27FC236}">
              <a16:creationId xmlns:a16="http://schemas.microsoft.com/office/drawing/2014/main" id="{E8969FCF-D7E9-4122-AA09-D3216BAF9110}"/>
            </a:ext>
          </a:extLst>
        </cdr:cNvPr>
        <cdr:cNvSpPr/>
      </cdr:nvSpPr>
      <cdr:spPr>
        <a:xfrm xmlns:a="http://schemas.openxmlformats.org/drawingml/2006/main">
          <a:off x="4676927" y="608653"/>
          <a:ext cx="792850" cy="224987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17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  <cdr:relSizeAnchor xmlns:cdr="http://schemas.openxmlformats.org/drawingml/2006/chartDrawing">
    <cdr:from>
      <cdr:x>0.85972</cdr:x>
      <cdr:y>0.05425</cdr:y>
    </cdr:from>
    <cdr:to>
      <cdr:x>0.99822</cdr:x>
      <cdr:y>0.113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227DB1BC-D4FE-0E6F-ABA9-63ADA454F647}"/>
            </a:ext>
          </a:extLst>
        </cdr:cNvPr>
        <cdr:cNvSpPr/>
      </cdr:nvSpPr>
      <cdr:spPr>
        <a:xfrm xmlns:a="http://schemas.openxmlformats.org/drawingml/2006/main">
          <a:off x="4241800" y="155575"/>
          <a:ext cx="683352" cy="168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  <cdr:relSizeAnchor xmlns:cdr="http://schemas.openxmlformats.org/drawingml/2006/chartDrawing">
    <cdr:from>
      <cdr:x>0.82454</cdr:x>
      <cdr:y>0.20922</cdr:y>
    </cdr:from>
    <cdr:to>
      <cdr:x>0.9291</cdr:x>
      <cdr:y>0.79554</cdr:y>
    </cdr:to>
    <cdr:sp macro="" textlink="">
      <cdr:nvSpPr>
        <cdr:cNvPr id="4" name="矩形 3">
          <a:extLst xmlns:a="http://schemas.openxmlformats.org/drawingml/2006/main">
            <a:ext uri="{FF2B5EF4-FFF2-40B4-BE49-F238E27FC236}">
              <a16:creationId xmlns:a16="http://schemas.microsoft.com/office/drawing/2014/main" id="{DEA30073-99E2-76ED-2059-D498824A04F8}"/>
            </a:ext>
          </a:extLst>
        </cdr:cNvPr>
        <cdr:cNvSpPr/>
      </cdr:nvSpPr>
      <cdr:spPr>
        <a:xfrm xmlns:a="http://schemas.openxmlformats.org/drawingml/2006/main">
          <a:off x="4565722" y="805724"/>
          <a:ext cx="578957" cy="225796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17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  <cdr:relSizeAnchor xmlns:cdr="http://schemas.openxmlformats.org/drawingml/2006/chartDrawing">
    <cdr:from>
      <cdr:x>0.84357</cdr:x>
      <cdr:y>0.06423</cdr:y>
    </cdr:from>
    <cdr:to>
      <cdr:x>0.98824</cdr:x>
      <cdr:y>0.123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227DB1BC-D4FE-0E6F-ABA9-63ADA454F647}"/>
            </a:ext>
          </a:extLst>
        </cdr:cNvPr>
        <cdr:cNvSpPr/>
      </cdr:nvSpPr>
      <cdr:spPr>
        <a:xfrm xmlns:a="http://schemas.openxmlformats.org/drawingml/2006/main">
          <a:off x="3984625" y="184150"/>
          <a:ext cx="683352" cy="168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  <cdr:relSizeAnchor xmlns:cdr="http://schemas.openxmlformats.org/drawingml/2006/chartDrawing">
    <cdr:from>
      <cdr:x>0.15874</cdr:x>
      <cdr:y>0.23489</cdr:y>
    </cdr:from>
    <cdr:to>
      <cdr:x>0.34668</cdr:x>
      <cdr:y>0.80485</cdr:y>
    </cdr:to>
    <cdr:sp macro="" textlink="">
      <cdr:nvSpPr>
        <cdr:cNvPr id="4" name="矩形: 圆角 3">
          <a:extLst xmlns:a="http://schemas.openxmlformats.org/drawingml/2006/main">
            <a:ext uri="{FF2B5EF4-FFF2-40B4-BE49-F238E27FC236}">
              <a16:creationId xmlns:a16="http://schemas.microsoft.com/office/drawing/2014/main" id="{89D33745-E545-3BA1-9D73-EEE1B2A2D131}"/>
            </a:ext>
          </a:extLst>
        </cdr:cNvPr>
        <cdr:cNvSpPr/>
      </cdr:nvSpPr>
      <cdr:spPr>
        <a:xfrm xmlns:a="http://schemas.openxmlformats.org/drawingml/2006/main">
          <a:off x="742317" y="730630"/>
          <a:ext cx="878849" cy="1772873"/>
        </a:xfrm>
        <a:prstGeom xmlns:a="http://schemas.openxmlformats.org/drawingml/2006/main" prst="roundRect">
          <a:avLst/>
        </a:prstGeom>
        <a:solidFill xmlns:a="http://schemas.openxmlformats.org/drawingml/2006/main">
          <a:srgbClr val="C00000">
            <a:alpha val="9000"/>
          </a:srgbClr>
        </a:solidFill>
        <a:ln xmlns:a="http://schemas.openxmlformats.org/drawingml/2006/main">
          <a:solidFill>
            <a:schemeClr val="accent1">
              <a:shade val="15000"/>
            </a:schemeClr>
          </a:solidFill>
          <a:prstDash val="dash"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0.39832</cdr:x>
      <cdr:y>0.22907</cdr:y>
    </cdr:from>
    <cdr:to>
      <cdr:x>0.70058</cdr:x>
      <cdr:y>0.81236</cdr:y>
    </cdr:to>
    <cdr:sp macro="" textlink="">
      <cdr:nvSpPr>
        <cdr:cNvPr id="7" name="矩形: 圆角 6">
          <a:extLst xmlns:a="http://schemas.openxmlformats.org/drawingml/2006/main">
            <a:ext uri="{FF2B5EF4-FFF2-40B4-BE49-F238E27FC236}">
              <a16:creationId xmlns:a16="http://schemas.microsoft.com/office/drawing/2014/main" id="{72C8967B-1EA5-45B1-6205-F73DCBB0704A}"/>
            </a:ext>
          </a:extLst>
        </cdr:cNvPr>
        <cdr:cNvSpPr/>
      </cdr:nvSpPr>
      <cdr:spPr>
        <a:xfrm xmlns:a="http://schemas.openxmlformats.org/drawingml/2006/main">
          <a:off x="1862651" y="712512"/>
          <a:ext cx="1413484" cy="1814336"/>
        </a:xfrm>
        <a:prstGeom xmlns:a="http://schemas.openxmlformats.org/drawingml/2006/main" prst="roundRect">
          <a:avLst/>
        </a:prstGeom>
        <a:solidFill xmlns:a="http://schemas.openxmlformats.org/drawingml/2006/main">
          <a:srgbClr val="0070C0">
            <a:alpha val="9000"/>
          </a:srgbClr>
        </a:solidFill>
        <a:ln xmlns:a="http://schemas.openxmlformats.org/drawingml/2006/main">
          <a:solidFill>
            <a:schemeClr val="accent1">
              <a:shade val="15000"/>
            </a:schemeClr>
          </a:solidFill>
          <a:prstDash val="dash"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0.74549</cdr:x>
      <cdr:y>0.22135</cdr:y>
    </cdr:from>
    <cdr:to>
      <cdr:x>0.93344</cdr:x>
      <cdr:y>0.79797</cdr:y>
    </cdr:to>
    <cdr:sp macro="" textlink="">
      <cdr:nvSpPr>
        <cdr:cNvPr id="8" name="矩形: 圆角 7">
          <a:extLst xmlns:a="http://schemas.openxmlformats.org/drawingml/2006/main">
            <a:ext uri="{FF2B5EF4-FFF2-40B4-BE49-F238E27FC236}">
              <a16:creationId xmlns:a16="http://schemas.microsoft.com/office/drawing/2014/main" id="{535826C1-9FB1-3B38-D884-2E2492E608AD}"/>
            </a:ext>
          </a:extLst>
        </cdr:cNvPr>
        <cdr:cNvSpPr/>
      </cdr:nvSpPr>
      <cdr:spPr>
        <a:xfrm xmlns:a="http://schemas.openxmlformats.org/drawingml/2006/main">
          <a:off x="4009236" y="734546"/>
          <a:ext cx="1010770" cy="1913504"/>
        </a:xfrm>
        <a:prstGeom xmlns:a="http://schemas.openxmlformats.org/drawingml/2006/main" prst="roundRect">
          <a:avLst/>
        </a:prstGeom>
        <a:solidFill xmlns:a="http://schemas.openxmlformats.org/drawingml/2006/main">
          <a:srgbClr val="7030A0">
            <a:alpha val="9000"/>
          </a:srgbClr>
        </a:solidFill>
        <a:ln xmlns:a="http://schemas.openxmlformats.org/drawingml/2006/main">
          <a:solidFill>
            <a:schemeClr val="accent1">
              <a:shade val="15000"/>
            </a:schemeClr>
          </a:solidFill>
          <a:prstDash val="dash"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19049</xdr:rowOff>
    </xdr:from>
    <xdr:to>
      <xdr:col>3</xdr:col>
      <xdr:colOff>0</xdr:colOff>
      <xdr:row>15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FBC4D5-0DAE-4AFA-BF42-CD20024EA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636601</xdr:colOff>
      <xdr:row>1</xdr:row>
      <xdr:rowOff>97351</xdr:rowOff>
    </xdr:from>
    <xdr:to>
      <xdr:col>22</xdr:col>
      <xdr:colOff>16666</xdr:colOff>
      <xdr:row>19</xdr:row>
      <xdr:rowOff>274962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083B3B2-7BB9-40DD-9391-6738FBDA7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340099</xdr:colOff>
      <xdr:row>2</xdr:row>
      <xdr:rowOff>34179</xdr:rowOff>
    </xdr:from>
    <xdr:to>
      <xdr:col>28</xdr:col>
      <xdr:colOff>597770</xdr:colOff>
      <xdr:row>19</xdr:row>
      <xdr:rowOff>381559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E7F707D-819D-4AF4-9D39-0F7679A03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380999</xdr:colOff>
      <xdr:row>3</xdr:row>
      <xdr:rowOff>11206</xdr:rowOff>
    </xdr:from>
    <xdr:to>
      <xdr:col>13</xdr:col>
      <xdr:colOff>537882</xdr:colOff>
      <xdr:row>19</xdr:row>
      <xdr:rowOff>552167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6E98CBE-8034-490A-8768-C2E25A3C0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0.14894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78455" y="95708"/>
          <a:ext cx="559566" cy="293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19707</xdr:colOff>
      <xdr:row>8</xdr:row>
      <xdr:rowOff>134226</xdr:rowOff>
    </xdr:from>
    <xdr:to>
      <xdr:col>17</xdr:col>
      <xdr:colOff>40233</xdr:colOff>
      <xdr:row>18</xdr:row>
      <xdr:rowOff>689741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25D196-6215-45C6-BB69-E8BE759AF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378618</xdr:colOff>
      <xdr:row>0</xdr:row>
      <xdr:rowOff>228601</xdr:rowOff>
    </xdr:from>
    <xdr:to>
      <xdr:col>55</xdr:col>
      <xdr:colOff>248840</xdr:colOff>
      <xdr:row>3</xdr:row>
      <xdr:rowOff>400051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7FB979-BD0F-4B56-A867-C9AFEB966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439829</xdr:colOff>
      <xdr:row>0</xdr:row>
      <xdr:rowOff>381001</xdr:rowOff>
    </xdr:from>
    <xdr:to>
      <xdr:col>27</xdr:col>
      <xdr:colOff>218993</xdr:colOff>
      <xdr:row>3</xdr:row>
      <xdr:rowOff>224757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56AA70-360A-4CF3-A5D7-9692EC8B2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34922</xdr:colOff>
      <xdr:row>0</xdr:row>
      <xdr:rowOff>164831</xdr:rowOff>
    </xdr:from>
    <xdr:to>
      <xdr:col>39</xdr:col>
      <xdr:colOff>432857</xdr:colOff>
      <xdr:row>3</xdr:row>
      <xdr:rowOff>123031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EA74A09-8412-4E94-AA8B-519C002B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108628</xdr:colOff>
      <xdr:row>0</xdr:row>
      <xdr:rowOff>104434</xdr:rowOff>
    </xdr:from>
    <xdr:to>
      <xdr:col>46</xdr:col>
      <xdr:colOff>627040</xdr:colOff>
      <xdr:row>3</xdr:row>
      <xdr:rowOff>23812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26FDDC1-1996-4682-959E-814E08FF9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309145</xdr:colOff>
      <xdr:row>0</xdr:row>
      <xdr:rowOff>169333</xdr:rowOff>
    </xdr:from>
    <xdr:to>
      <xdr:col>37</xdr:col>
      <xdr:colOff>133613</xdr:colOff>
      <xdr:row>3</xdr:row>
      <xdr:rowOff>206979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7EA9C8D-42CA-4F7A-B836-1FB95CCA9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383627</xdr:colOff>
      <xdr:row>0</xdr:row>
      <xdr:rowOff>161018</xdr:rowOff>
    </xdr:from>
    <xdr:to>
      <xdr:col>28</xdr:col>
      <xdr:colOff>451325</xdr:colOff>
      <xdr:row>3</xdr:row>
      <xdr:rowOff>193902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F5B97F6-2B56-4577-AD6D-324BE8ACE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583479</xdr:colOff>
      <xdr:row>0</xdr:row>
      <xdr:rowOff>0</xdr:rowOff>
    </xdr:from>
    <xdr:to>
      <xdr:col>16</xdr:col>
      <xdr:colOff>658915</xdr:colOff>
      <xdr:row>3</xdr:row>
      <xdr:rowOff>391714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B04BCE9-84DE-480C-BF32-D34B8BDE6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341312</xdr:colOff>
      <xdr:row>0</xdr:row>
      <xdr:rowOff>0</xdr:rowOff>
    </xdr:from>
    <xdr:to>
      <xdr:col>8</xdr:col>
      <xdr:colOff>229392</xdr:colOff>
      <xdr:row>2</xdr:row>
      <xdr:rowOff>88900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28A8B14-6A6F-4882-9C53-F164E185F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0.04417</cdr:x>
      <cdr:y>0.03665</cdr:y>
    </cdr:from>
    <cdr:to>
      <cdr:x>0.18267</cdr:x>
      <cdr:y>0.0954</cdr:y>
    </cdr:to>
    <cdr:sp macro="" textlink="" fLocksText="0">
      <cdr:nvSpPr>
        <cdr:cNvPr id="2" name="矩形 1"/>
        <cdr:cNvSpPr/>
      </cdr:nvSpPr>
      <cdr:spPr>
        <a:xfrm xmlns:a="http://schemas.openxmlformats.org/drawingml/2006/main">
          <a:off x="181983" y="97626"/>
          <a:ext cx="570591" cy="15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/>
        <a:lstStyle xmlns:a="http://schemas.openxmlformats.org/drawingml/2006/main"/>
        <a:p xmlns:a="http://schemas.openxmlformats.org/drawingml/2006/main"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（</a:t>
          </a:r>
          <a:r>
            <a:rPr lang="en-US" altLang="zh-CN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%</a:t>
          </a:r>
          <a:r>
            <a:rPr lang="zh-CN" altLang="en-US" sz="1000"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）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rod%20levels%20manufacturing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%20Eugenia%20Lawrence%20Sector%20Update%20Sector.doc%20&#30340;%20&#22294;&#49260;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banking/MODELS/PR%20&amp;%20corporate%20works/marketing%20slides%20Uk-27%20Jun07_Ra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duo/appdata/roaming/360se6/User%20Data/Default/open_direct/&#28508;&#22312;&#21361;&#26426;&#38142;&#65288;&#25968;&#25454;&#24213;&#31295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r/mobile/Containers/Data/Application/9C3D63D3-E120-4999-982F-B70A81191AAA/Documents/201607696_cloud_folder/&#20013;&#22269;&#32463;&#27982;&#39044;&#27979;(1110)(1).xlsx/IB-SHG-01/VOL1/MATERIAL/STEEL/MAGANG/MAGANG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asp\KimR$\My%20Documents\xl%20stuff\PYRAMI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BG/Research/Property/DANG/Presentation/2012%20Property%20pack/1PPT%20Macro%20and%20Statistics%20(CN)v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46EC1E6\ANXA01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IJSTEC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ar/mobile/Containers/Data/Application/9C3D63D3-E120-4999-982F-B70A81191AAA/Documents/201607696_cloud_folder/&#20013;&#22269;&#32463;&#27982;&#39044;&#27979;(1110)(1).xlsx/bjpubfc6/rd$/Auto/M%20&amp;%20A/for%20new%20report/for%20HK/English%20table%20and%20chart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512B4C1\LME%20Price%20vs%20SFE%20price-alum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var/mobile/Containers/Data/Application/9C3D63D3-E120-4999-982F-B70A81191AAA/Documents/201607696_cloud_folder/&#20013;&#22269;&#32463;&#27982;&#39044;&#27979;(1110)(1).xlsx/bjpubfc6/rd$/Auto/M%20&amp;%20A/for%20new%20report/for%20HK/Jinbei%20E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DP per hour"/>
      <sheetName val="GDP per person"/>
      <sheetName val="Time series"/>
      <sheetName val="table with hist comp"/>
      <sheetName val="GDP_per_hour"/>
      <sheetName val="GDP_per_person"/>
      <sheetName val="Time_series"/>
      <sheetName val="table_with_hist_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OCI"/>
      <sheetName val="Results"/>
      <sheetName val="Model"/>
      <sheetName val="Depr"/>
      <sheetName val="Debt"/>
      <sheetName val="Tariffs"/>
      <sheetName val="Price-Chart"/>
      <sheetName val="Spread"/>
      <sheetName val="Price"/>
      <sheetName val="Sensi"/>
      <sheetName val="Assume"/>
      <sheetName val="Rev"/>
      <sheetName val="CF"/>
      <sheetName val="His-CF"/>
      <sheetName val="HS-IS"/>
      <sheetName val="BS"/>
      <sheetName val="Industry"/>
      <sheetName val="Capacity"/>
      <sheetName val="Production"/>
      <sheetName val="Event"/>
      <sheetName val="FA"/>
      <sheetName val="Segment"/>
      <sheetName val="His-BS"/>
      <sheetName val="Savings"/>
      <sheetName val="Dumping"/>
      <sheetName val="Prices"/>
      <sheetName val="Cost"/>
      <sheetName val="Facilities"/>
      <sheetName val="Competitors"/>
      <sheetName val="Utilization"/>
      <sheetName val="IS"/>
      <sheetName val="CAS-P&amp;L"/>
      <sheetName val="CAS-BS"/>
      <sheetName val="CAS-CF"/>
      <sheetName val="CAS-BOCI"/>
      <sheetName val="Breakdown"/>
      <sheetName val="Chart2"/>
      <sheetName val="Chart3"/>
      <sheetName val="Sheet1"/>
      <sheetName val="Sheet2"/>
      <sheetName val="Sheet3"/>
      <sheetName val="price chart"/>
      <sheetName val="price_ch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s"/>
      <sheetName val="nom"/>
      <sheetName val="nom adj"/>
      <sheetName val="trad"/>
      <sheetName val="gov"/>
      <sheetName val="def"/>
      <sheetName val="real"/>
      <sheetName val="gro"/>
      <sheetName val="cont"/>
      <sheetName val="SG"/>
      <sheetName val="INSURANCE"/>
      <sheetName val="PB PE"/>
      <sheetName val="Interest rate"/>
      <sheetName val="price chart"/>
      <sheetName val="nom_adj"/>
      <sheetName val="PB_PE"/>
      <sheetName val="Interest_rate"/>
      <sheetName val="price_ch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A7" t="str">
            <v>EUBNK</v>
          </cell>
        </row>
      </sheetData>
      <sheetData sheetId="12"/>
      <sheetData sheetId="13" refreshError="1"/>
      <sheetData sheetId="14"/>
      <sheetData sheetId="15">
        <row r="7">
          <cell r="A7" t="str">
            <v>EUBNK</v>
          </cell>
        </row>
      </sheetData>
      <sheetData sheetId="16"/>
      <sheetData sheetId="1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图1"/>
      <sheetName val="图2"/>
      <sheetName val="图4"/>
      <sheetName val="图3"/>
      <sheetName val="图6"/>
      <sheetName val="图5"/>
      <sheetName val="图8"/>
      <sheetName val="图9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#REF"/>
      <sheetName val="Time series"/>
      <sheetName val="Time_series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YRAMID"/>
      <sheetName val="GRAPH3"/>
      <sheetName val="GRAPH2"/>
      <sheetName val="GRAPH1"/>
      <sheetName val="manipulation"/>
      <sheetName val="A"/>
      <sheetName val="Cuadro 25"/>
      <sheetName val="Mens BM vs Op"/>
    </sheetNames>
    <sheetDataSet>
      <sheetData sheetId="0" refreshError="1">
        <row r="1">
          <cell r="A1" t="str">
            <v>Table</v>
          </cell>
        </row>
        <row r="184">
          <cell r="A184" t="str">
            <v>0-4</v>
          </cell>
          <cell r="C184">
            <v>14.944044267261317</v>
          </cell>
          <cell r="D184">
            <v>7.4453595975015752</v>
          </cell>
        </row>
        <row r="185">
          <cell r="A185" t="str">
            <v>5-9</v>
          </cell>
          <cell r="C185">
            <v>13.125198863104645</v>
          </cell>
          <cell r="D185">
            <v>7.5512389435148597</v>
          </cell>
        </row>
        <row r="186">
          <cell r="A186" t="str">
            <v>10-14</v>
          </cell>
          <cell r="C186">
            <v>9.1270477886422761</v>
          </cell>
          <cell r="D186">
            <v>6.0641684975733003</v>
          </cell>
        </row>
        <row r="187">
          <cell r="A187" t="str">
            <v>15-19</v>
          </cell>
          <cell r="C187">
            <v>6.4082047908962814</v>
          </cell>
          <cell r="D187">
            <v>3.5173456973723161</v>
          </cell>
        </row>
        <row r="188">
          <cell r="A188" t="str">
            <v>20-24</v>
          </cell>
          <cell r="C188">
            <v>8.1590690933981467</v>
          </cell>
          <cell r="D188">
            <v>3.6810725108764744</v>
          </cell>
        </row>
        <row r="189">
          <cell r="A189" t="str">
            <v>25-29</v>
          </cell>
          <cell r="C189">
            <v>9.0895144665388603</v>
          </cell>
          <cell r="D189">
            <v>3.8632100916110015</v>
          </cell>
        </row>
        <row r="190">
          <cell r="A190" t="str">
            <v>30-34</v>
          </cell>
          <cell r="C190">
            <v>9.0593674883222235</v>
          </cell>
          <cell r="D190">
            <v>3.4705865328724599</v>
          </cell>
        </row>
        <row r="191">
          <cell r="A191" t="str">
            <v>35-39</v>
          </cell>
          <cell r="C191">
            <v>7.933936005518702</v>
          </cell>
          <cell r="D191">
            <v>3.5029274165962607</v>
          </cell>
        </row>
        <row r="192">
          <cell r="A192" t="str">
            <v>40-44</v>
          </cell>
          <cell r="C192">
            <v>6.467863722289513</v>
          </cell>
          <cell r="D192">
            <v>2.7933457629258056</v>
          </cell>
        </row>
        <row r="193">
          <cell r="A193" t="str">
            <v>45-49</v>
          </cell>
          <cell r="C193">
            <v>4.6615851294515256</v>
          </cell>
          <cell r="D193">
            <v>2.2375881615977198</v>
          </cell>
        </row>
        <row r="194">
          <cell r="A194" t="str">
            <v>50-54</v>
          </cell>
          <cell r="C194">
            <v>2.9852192908575113</v>
          </cell>
          <cell r="D194">
            <v>1.1137468108053072</v>
          </cell>
        </row>
        <row r="195">
          <cell r="A195" t="str">
            <v>55-59</v>
          </cell>
          <cell r="C195">
            <v>2.1074475736695892</v>
          </cell>
          <cell r="D195">
            <v>0.69722063665688361</v>
          </cell>
        </row>
        <row r="196">
          <cell r="A196" t="str">
            <v>60-64</v>
          </cell>
          <cell r="C196">
            <v>2.8871914780976522</v>
          </cell>
          <cell r="D196">
            <v>0.81080600456015173</v>
          </cell>
        </row>
        <row r="197">
          <cell r="A197" t="str">
            <v>65-69</v>
          </cell>
          <cell r="C197">
            <v>1.5100561228445912</v>
          </cell>
          <cell r="D197">
            <v>0.57474370503440342</v>
          </cell>
        </row>
        <row r="198">
          <cell r="A198" t="str">
            <v>70-74</v>
          </cell>
          <cell r="C198">
            <v>0.85798567383509672</v>
          </cell>
          <cell r="D198">
            <v>0.29830324556023302</v>
          </cell>
        </row>
        <row r="199">
          <cell r="A199" t="str">
            <v>75-79</v>
          </cell>
          <cell r="C199">
            <v>0.36293352156812414</v>
          </cell>
          <cell r="D199">
            <v>0.11628770589636203</v>
          </cell>
        </row>
        <row r="200">
          <cell r="A200" t="str">
            <v>80-84</v>
          </cell>
          <cell r="C200">
            <v>0.16711185264210524</v>
          </cell>
          <cell r="D200">
            <v>5.2303315995365231E-2</v>
          </cell>
        </row>
        <row r="201">
          <cell r="A201" t="str">
            <v>85-89</v>
          </cell>
          <cell r="C201">
            <v>8.3555926321052618E-2</v>
          </cell>
          <cell r="D201">
            <v>2.6151657997682615E-2</v>
          </cell>
        </row>
        <row r="202">
          <cell r="A202" t="str">
            <v>90-94</v>
          </cell>
          <cell r="C202">
            <v>4.1777963160526309E-2</v>
          </cell>
          <cell r="D202">
            <v>1.3075828998841308E-2</v>
          </cell>
        </row>
        <row r="203">
          <cell r="A203" t="str">
            <v>95+</v>
          </cell>
          <cell r="C203">
            <v>2.0888981580263154E-2</v>
          </cell>
          <cell r="D203">
            <v>6.5379144994206538E-3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01ReInv"/>
      <sheetName val="02ReCon"/>
      <sheetName val="03GFA_A"/>
      <sheetName val="XXGFA_A (2)"/>
      <sheetName val="04GFA_F"/>
      <sheetName val="05LGovt"/>
      <sheetName val="06LandV"/>
      <sheetName val="07LandP"/>
      <sheetName val="08Mortg"/>
      <sheetName val="09Loan"/>
      <sheetName val="10Trust"/>
      <sheetName val="11NPL"/>
      <sheetName val="12PMIcn"/>
      <sheetName val="13PMIre"/>
      <sheetName val="14_70Px"/>
      <sheetName val="15_70Trd"/>
      <sheetName val="16_Stat"/>
      <sheetName val="A"/>
      <sheetName val="XXGFA_A_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%"/>
      <sheetName val="A11"/>
      <sheetName val="A12"/>
      <sheetName val="A13"/>
      <sheetName val="A14 sans estimation"/>
      <sheetName val="A14"/>
      <sheetName val="A14 New"/>
      <sheetName val="A15 New"/>
      <sheetName val="A15"/>
      <sheetName val="A16"/>
      <sheetName val="A21"/>
      <sheetName val="A22"/>
      <sheetName val="A23"/>
      <sheetName val="A24"/>
      <sheetName val="A13 2003old"/>
      <sheetName val="A13 2004old"/>
      <sheetName val="A13 old"/>
      <sheetName val="A14 old"/>
      <sheetName val="08Mortg"/>
      <sheetName val="A14_sans_estimation"/>
      <sheetName val="A14_New"/>
      <sheetName val="A15_New"/>
      <sheetName val="A13_2003old"/>
      <sheetName val="A13_2004old"/>
      <sheetName val="A13_old"/>
      <sheetName val="A14_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1"/>
      <sheetName val="A11"/>
      <sheetName val="Table_1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inbei EPS"/>
      <sheetName val="global auto relationship"/>
      <sheetName val="DCX HP"/>
      <sheetName val="各大汽车集团"/>
      <sheetName val="三大集团"/>
      <sheetName val="排量价格"/>
      <sheetName val="汽车价格"/>
      <sheetName val="新增产能"/>
      <sheetName val="major events"/>
      <sheetName val="Sheet1"/>
      <sheetName val="Sheet2"/>
      <sheetName val="Sheet3"/>
      <sheetName val="Table 1"/>
      <sheetName val="Jinbei_EPS"/>
      <sheetName val="global_auto_relationship"/>
      <sheetName val="DCX_HP"/>
      <sheetName val="major_events"/>
      <sheetName val="Table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vs. volume"/>
      <sheetName val="vs. HSI"/>
      <sheetName val="Sheet3"/>
      <sheetName val="price vs. volume (2)"/>
      <sheetName val="图表1"/>
      <sheetName val="DCX HP"/>
      <sheetName val="price_vs__volume"/>
      <sheetName val="vs__HSI"/>
      <sheetName val="price_vs__volume_(2)"/>
      <sheetName val="DCX_HP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PS"/>
      <sheetName val="price chart"/>
      <sheetName val="Sheet2"/>
      <sheetName val="Sheet3"/>
      <sheetName val="price vs. volume"/>
      <sheetName val="price_chart"/>
      <sheetName val="price_vs__volum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CC9A1-8E99-441D-B210-09A5F59C4755}">
  <dimension ref="C1:S127"/>
  <sheetViews>
    <sheetView topLeftCell="A7" zoomScale="55" zoomScaleNormal="55" workbookViewId="0">
      <selection activeCell="C4" sqref="C4:O4"/>
    </sheetView>
  </sheetViews>
  <sheetFormatPr defaultRowHeight="14"/>
  <cols>
    <col min="2" max="2" width="8.33203125" customWidth="1"/>
    <col min="3" max="6" width="9.08203125" style="2"/>
    <col min="7" max="7" width="10.1640625" style="2" customWidth="1"/>
    <col min="8" max="13" width="9.08203125" style="2"/>
    <col min="14" max="14" width="11.9140625" style="2" customWidth="1"/>
  </cols>
  <sheetData>
    <row r="1" spans="3:16">
      <c r="O1" s="2"/>
      <c r="P1" s="2"/>
    </row>
    <row r="2" spans="3:16">
      <c r="O2" s="2"/>
      <c r="P2" s="2"/>
    </row>
    <row r="3" spans="3:16">
      <c r="O3" s="2"/>
      <c r="P3" s="2"/>
    </row>
    <row r="4" spans="3:16" ht="38.5" customHeight="1">
      <c r="C4" s="255" t="s">
        <v>234</v>
      </c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"/>
    </row>
    <row r="5" spans="3:16" ht="5.65" customHeight="1">
      <c r="O5" s="2"/>
      <c r="P5" s="2"/>
    </row>
    <row r="6" spans="3:16">
      <c r="O6" s="2"/>
      <c r="P6" s="2"/>
    </row>
    <row r="7" spans="3:16">
      <c r="O7" s="2"/>
      <c r="P7" s="2"/>
    </row>
    <row r="8" spans="3:16">
      <c r="O8" s="2"/>
      <c r="P8" s="2"/>
    </row>
    <row r="9" spans="3:16">
      <c r="O9" s="2"/>
      <c r="P9" s="2"/>
    </row>
    <row r="10" spans="3:16">
      <c r="O10" s="2"/>
      <c r="P10" s="2"/>
    </row>
    <row r="11" spans="3:16">
      <c r="O11" s="2"/>
      <c r="P11" s="2"/>
    </row>
    <row r="12" spans="3:16">
      <c r="O12" s="2"/>
      <c r="P12" s="2"/>
    </row>
    <row r="13" spans="3:16">
      <c r="O13" s="2"/>
      <c r="P13" s="2"/>
    </row>
    <row r="14" spans="3:16">
      <c r="O14" s="2"/>
      <c r="P14" s="2"/>
    </row>
    <row r="15" spans="3:16">
      <c r="O15" s="2"/>
      <c r="P15" s="2"/>
    </row>
    <row r="16" spans="3:16">
      <c r="O16" s="2"/>
      <c r="P16" s="2"/>
    </row>
    <row r="17" spans="15:16">
      <c r="O17" s="2"/>
      <c r="P17" s="2"/>
    </row>
    <row r="18" spans="15:16">
      <c r="O18" s="2"/>
      <c r="P18" s="2"/>
    </row>
    <row r="19" spans="15:16">
      <c r="O19" s="2"/>
      <c r="P19" s="2"/>
    </row>
    <row r="20" spans="15:16">
      <c r="O20" s="2"/>
      <c r="P20" s="2"/>
    </row>
    <row r="21" spans="15:16">
      <c r="O21" s="2"/>
      <c r="P21" s="2"/>
    </row>
    <row r="22" spans="15:16">
      <c r="O22" s="2"/>
      <c r="P22" s="2"/>
    </row>
    <row r="23" spans="15:16">
      <c r="O23" s="2"/>
      <c r="P23" s="2"/>
    </row>
    <row r="24" spans="15:16">
      <c r="O24" s="2"/>
      <c r="P24" s="2"/>
    </row>
    <row r="25" spans="15:16">
      <c r="O25" s="2"/>
      <c r="P25" s="2"/>
    </row>
    <row r="26" spans="15:16">
      <c r="O26" s="2"/>
      <c r="P26" s="2"/>
    </row>
    <row r="27" spans="15:16">
      <c r="O27" s="2"/>
      <c r="P27" s="2"/>
    </row>
    <row r="28" spans="15:16">
      <c r="O28" s="2"/>
      <c r="P28" s="2"/>
    </row>
    <row r="29" spans="15:16">
      <c r="O29" s="2"/>
      <c r="P29" s="2"/>
    </row>
    <row r="30" spans="15:16">
      <c r="O30" s="2"/>
      <c r="P30" s="2"/>
    </row>
    <row r="31" spans="15:16">
      <c r="O31" s="2"/>
      <c r="P31" s="2"/>
    </row>
    <row r="32" spans="15:16">
      <c r="O32" s="2"/>
      <c r="P32" s="2"/>
    </row>
    <row r="33" spans="15:17">
      <c r="O33" s="2"/>
      <c r="P33" s="2"/>
    </row>
    <row r="34" spans="15:17">
      <c r="O34" s="2"/>
      <c r="P34" s="2"/>
    </row>
    <row r="35" spans="15:17">
      <c r="O35" s="2"/>
      <c r="P35" s="2"/>
    </row>
    <row r="36" spans="15:17">
      <c r="O36" s="2"/>
      <c r="P36" s="2"/>
    </row>
    <row r="37" spans="15:17">
      <c r="O37" s="2"/>
      <c r="P37" s="2"/>
    </row>
    <row r="38" spans="15:17">
      <c r="O38" s="2"/>
      <c r="P38" s="2"/>
    </row>
    <row r="39" spans="15:17">
      <c r="O39" s="2"/>
      <c r="P39" s="2"/>
    </row>
    <row r="40" spans="15:17">
      <c r="O40" s="2"/>
      <c r="P40" s="2"/>
    </row>
    <row r="41" spans="15:17">
      <c r="O41" s="2"/>
      <c r="P41" s="2"/>
    </row>
    <row r="42" spans="15:17">
      <c r="O42" s="2"/>
      <c r="P42" s="2"/>
    </row>
    <row r="43" spans="15:17">
      <c r="O43" s="2"/>
      <c r="P43" s="2"/>
      <c r="Q43" t="s">
        <v>219</v>
      </c>
    </row>
    <row r="44" spans="15:17">
      <c r="O44" s="2"/>
      <c r="P44" s="2"/>
    </row>
    <row r="45" spans="15:17">
      <c r="O45" s="2"/>
      <c r="P45" s="2"/>
    </row>
    <row r="46" spans="15:17">
      <c r="O46" s="2"/>
      <c r="P46" s="2"/>
    </row>
    <row r="47" spans="15:17">
      <c r="O47" s="2"/>
      <c r="P47" s="2"/>
    </row>
    <row r="48" spans="15:17">
      <c r="O48" s="2"/>
      <c r="P48" s="2"/>
    </row>
    <row r="49" spans="15:16">
      <c r="O49" s="2"/>
      <c r="P49" s="2"/>
    </row>
    <row r="50" spans="15:16">
      <c r="O50" s="2"/>
      <c r="P50" s="2"/>
    </row>
    <row r="51" spans="15:16">
      <c r="O51" s="2"/>
      <c r="P51" s="2"/>
    </row>
    <row r="52" spans="15:16">
      <c r="O52" s="2"/>
      <c r="P52" s="2"/>
    </row>
    <row r="53" spans="15:16">
      <c r="O53" s="2"/>
      <c r="P53" s="2"/>
    </row>
    <row r="54" spans="15:16">
      <c r="O54" s="2"/>
      <c r="P54" s="2"/>
    </row>
    <row r="55" spans="15:16">
      <c r="O55" s="2"/>
      <c r="P55" s="2"/>
    </row>
    <row r="56" spans="15:16">
      <c r="O56" s="2"/>
      <c r="P56" s="2"/>
    </row>
    <row r="57" spans="15:16">
      <c r="O57" s="2"/>
      <c r="P57" s="2"/>
    </row>
    <row r="58" spans="15:16">
      <c r="O58" s="2"/>
      <c r="P58" s="2"/>
    </row>
    <row r="59" spans="15:16">
      <c r="O59" s="2"/>
      <c r="P59" s="2"/>
    </row>
    <row r="60" spans="15:16">
      <c r="O60" s="2"/>
      <c r="P60" s="2"/>
    </row>
    <row r="61" spans="15:16">
      <c r="O61" s="2"/>
      <c r="P61" s="2"/>
    </row>
    <row r="62" spans="15:16">
      <c r="O62" s="2"/>
      <c r="P62" s="2"/>
    </row>
    <row r="63" spans="15:16">
      <c r="O63" s="2"/>
      <c r="P63" s="2"/>
    </row>
    <row r="64" spans="15:16">
      <c r="O64" s="2"/>
      <c r="P64" s="2"/>
    </row>
    <row r="65" spans="15:16">
      <c r="O65" s="2"/>
      <c r="P65" s="2"/>
    </row>
    <row r="66" spans="15:16">
      <c r="O66" s="2"/>
      <c r="P66" s="2"/>
    </row>
    <row r="67" spans="15:16">
      <c r="O67" s="2"/>
      <c r="P67" s="2"/>
    </row>
    <row r="68" spans="15:16">
      <c r="O68" s="2"/>
      <c r="P68" s="2"/>
    </row>
    <row r="69" spans="15:16">
      <c r="O69" s="2"/>
      <c r="P69" s="2"/>
    </row>
    <row r="70" spans="15:16">
      <c r="O70" s="2"/>
      <c r="P70" s="2"/>
    </row>
    <row r="71" spans="15:16">
      <c r="O71" s="2"/>
      <c r="P71" s="2"/>
    </row>
    <row r="72" spans="15:16">
      <c r="O72" s="2"/>
      <c r="P72" s="2"/>
    </row>
    <row r="73" spans="15:16">
      <c r="O73" s="2"/>
      <c r="P73" s="2"/>
    </row>
    <row r="74" spans="15:16">
      <c r="O74" s="2"/>
      <c r="P74" s="2"/>
    </row>
    <row r="75" spans="15:16">
      <c r="O75" s="2"/>
      <c r="P75" s="2"/>
    </row>
    <row r="76" spans="15:16">
      <c r="O76" s="2"/>
      <c r="P76" s="2"/>
    </row>
    <row r="77" spans="15:16">
      <c r="O77" s="2"/>
      <c r="P77" s="2"/>
    </row>
    <row r="78" spans="15:16">
      <c r="O78" s="2"/>
      <c r="P78" s="2"/>
    </row>
    <row r="79" spans="15:16">
      <c r="O79" s="2"/>
      <c r="P79" s="2"/>
    </row>
    <row r="80" spans="15:16">
      <c r="O80" s="2"/>
      <c r="P80" s="2"/>
    </row>
    <row r="81" spans="15:19">
      <c r="O81" s="2"/>
      <c r="P81" s="2"/>
    </row>
    <row r="82" spans="15:19">
      <c r="O82" s="2"/>
      <c r="P82" s="2"/>
    </row>
    <row r="83" spans="15:19">
      <c r="O83" s="2"/>
      <c r="P83" s="2"/>
    </row>
    <row r="84" spans="15:19">
      <c r="O84" s="2"/>
      <c r="P84" s="2"/>
    </row>
    <row r="85" spans="15:19">
      <c r="O85" s="2"/>
      <c r="P85" s="2"/>
    </row>
    <row r="86" spans="15:19">
      <c r="O86" s="2"/>
      <c r="P86" s="2"/>
    </row>
    <row r="87" spans="15:19">
      <c r="O87" s="2"/>
      <c r="P87" s="2"/>
      <c r="S87" t="s">
        <v>206</v>
      </c>
    </row>
    <row r="88" spans="15:19">
      <c r="O88" s="2"/>
      <c r="P88" s="2"/>
    </row>
    <row r="89" spans="15:19">
      <c r="O89" s="2"/>
      <c r="P89" s="2"/>
    </row>
    <row r="90" spans="15:19">
      <c r="O90" s="2"/>
      <c r="P90" s="2"/>
    </row>
    <row r="91" spans="15:19">
      <c r="O91" s="2"/>
      <c r="P91" s="2"/>
    </row>
    <row r="92" spans="15:19">
      <c r="O92" s="2"/>
      <c r="P92" s="2"/>
    </row>
    <row r="93" spans="15:19">
      <c r="O93" s="2"/>
      <c r="P93" s="2"/>
    </row>
    <row r="94" spans="15:19">
      <c r="O94" s="2"/>
      <c r="P94" s="2"/>
    </row>
    <row r="95" spans="15:19">
      <c r="O95" s="2"/>
      <c r="P95" s="2"/>
    </row>
    <row r="96" spans="15:19">
      <c r="O96" s="2"/>
      <c r="P96" s="2"/>
    </row>
    <row r="97" spans="15:16">
      <c r="O97" s="2"/>
      <c r="P97" s="2"/>
    </row>
    <row r="98" spans="15:16">
      <c r="O98" s="2"/>
      <c r="P98" s="2"/>
    </row>
    <row r="99" spans="15:16">
      <c r="O99" s="2"/>
      <c r="P99" s="2"/>
    </row>
    <row r="100" spans="15:16">
      <c r="O100" s="2"/>
      <c r="P100" s="2"/>
    </row>
    <row r="101" spans="15:16">
      <c r="O101" s="2"/>
      <c r="P101" s="2"/>
    </row>
    <row r="102" spans="15:16">
      <c r="O102" s="2"/>
      <c r="P102" s="2"/>
    </row>
    <row r="103" spans="15:16">
      <c r="O103" s="2"/>
      <c r="P103" s="2"/>
    </row>
    <row r="104" spans="15:16">
      <c r="O104" s="2"/>
      <c r="P104" s="2"/>
    </row>
    <row r="105" spans="15:16">
      <c r="O105" s="2"/>
      <c r="P105" s="2"/>
    </row>
    <row r="106" spans="15:16">
      <c r="O106" s="2"/>
      <c r="P106" s="2"/>
    </row>
    <row r="107" spans="15:16">
      <c r="O107" s="2"/>
      <c r="P107" s="2"/>
    </row>
    <row r="108" spans="15:16">
      <c r="O108" s="2"/>
      <c r="P108" s="2"/>
    </row>
    <row r="109" spans="15:16">
      <c r="O109" s="2"/>
      <c r="P109" s="2"/>
    </row>
    <row r="110" spans="15:16">
      <c r="O110" s="2"/>
      <c r="P110" s="2"/>
    </row>
    <row r="111" spans="15:16">
      <c r="O111" s="2"/>
      <c r="P111" s="2"/>
    </row>
    <row r="112" spans="15:16">
      <c r="O112" s="2"/>
      <c r="P112" s="2"/>
    </row>
    <row r="113" spans="15:15">
      <c r="O113" s="2"/>
    </row>
    <row r="114" spans="15:15">
      <c r="O114" s="2"/>
    </row>
    <row r="115" spans="15:15">
      <c r="O115" s="2"/>
    </row>
    <row r="116" spans="15:15">
      <c r="O116" s="2"/>
    </row>
    <row r="117" spans="15:15">
      <c r="O117" s="2"/>
    </row>
    <row r="118" spans="15:15">
      <c r="O118" s="2"/>
    </row>
    <row r="119" spans="15:15">
      <c r="O119" s="2"/>
    </row>
    <row r="120" spans="15:15">
      <c r="O120" s="2"/>
    </row>
    <row r="121" spans="15:15">
      <c r="O121" s="2"/>
    </row>
    <row r="122" spans="15:15">
      <c r="O122" s="2"/>
    </row>
    <row r="123" spans="15:15">
      <c r="O123" s="2"/>
    </row>
    <row r="124" spans="15:15">
      <c r="O124" s="2"/>
    </row>
    <row r="125" spans="15:15">
      <c r="O125" s="2"/>
    </row>
    <row r="126" spans="15:15">
      <c r="O126" s="2"/>
    </row>
    <row r="127" spans="15:15">
      <c r="O127" s="2"/>
    </row>
  </sheetData>
  <mergeCells count="1">
    <mergeCell ref="C4:O4"/>
  </mergeCells>
  <phoneticPr fontId="17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6153-AD83-4099-935F-7ECE1D86B9C0}">
  <dimension ref="A12:Q445"/>
  <sheetViews>
    <sheetView topLeftCell="A10" zoomScale="70" zoomScaleNormal="70" workbookViewId="0">
      <pane ySplit="14" topLeftCell="A414" activePane="bottomLeft" state="frozen"/>
      <selection activeCell="G311" sqref="G311"/>
      <selection pane="bottomLeft" activeCell="F445" sqref="F445"/>
    </sheetView>
  </sheetViews>
  <sheetFormatPr defaultColWidth="9.08203125" defaultRowHeight="14"/>
  <cols>
    <col min="1" max="1" width="9.08203125" style="143"/>
    <col min="2" max="2" width="9.1640625" style="143" customWidth="1"/>
    <col min="3" max="3" width="9.1640625" style="143" bestFit="1" customWidth="1"/>
    <col min="4" max="6" width="9.08203125" style="140"/>
    <col min="7" max="7" width="7.25" style="140" customWidth="1"/>
    <col min="8" max="16384" width="9.08203125" style="140"/>
  </cols>
  <sheetData>
    <row r="12" spans="17:17">
      <c r="Q12" s="139">
        <v>1.065E-2</v>
      </c>
    </row>
    <row r="17" spans="1:7">
      <c r="A17" s="141"/>
      <c r="B17" s="141"/>
      <c r="C17" s="141"/>
    </row>
    <row r="18" spans="1:7">
      <c r="A18" s="142" t="s">
        <v>32</v>
      </c>
    </row>
    <row r="19" spans="1:7" ht="56">
      <c r="A19" s="159" t="s">
        <v>0</v>
      </c>
      <c r="B19" s="159" t="s">
        <v>165</v>
      </c>
      <c r="C19" s="159" t="s">
        <v>166</v>
      </c>
      <c r="D19" s="160" t="s">
        <v>167</v>
      </c>
      <c r="E19" s="144" t="s">
        <v>179</v>
      </c>
      <c r="F19" s="144" t="s">
        <v>180</v>
      </c>
      <c r="G19" s="145" t="s">
        <v>181</v>
      </c>
    </row>
    <row r="20" spans="1:7">
      <c r="A20" s="161" t="s">
        <v>160</v>
      </c>
      <c r="B20" s="161" t="s">
        <v>168</v>
      </c>
      <c r="C20" s="161" t="s">
        <v>168</v>
      </c>
      <c r="D20" s="162" t="s">
        <v>168</v>
      </c>
    </row>
    <row r="21" spans="1:7">
      <c r="A21" s="161" t="s">
        <v>1</v>
      </c>
      <c r="B21" s="161" t="s">
        <v>2</v>
      </c>
      <c r="C21" s="161" t="s">
        <v>2</v>
      </c>
      <c r="D21" s="162" t="s">
        <v>2</v>
      </c>
    </row>
    <row r="22" spans="1:7">
      <c r="A22" s="161" t="s">
        <v>3</v>
      </c>
      <c r="B22" s="161" t="s">
        <v>4</v>
      </c>
      <c r="C22" s="161" t="s">
        <v>4</v>
      </c>
      <c r="D22" s="162" t="s">
        <v>4</v>
      </c>
    </row>
    <row r="23" spans="1:7">
      <c r="A23" s="161" t="s">
        <v>5</v>
      </c>
      <c r="B23" s="163" t="s">
        <v>169</v>
      </c>
      <c r="C23" s="163" t="s">
        <v>169</v>
      </c>
      <c r="D23" s="164" t="s">
        <v>169</v>
      </c>
    </row>
    <row r="24" spans="1:7">
      <c r="A24" s="146">
        <v>32904</v>
      </c>
      <c r="B24" s="147">
        <v>-21.1</v>
      </c>
      <c r="C24" s="147" t="e">
        <v>#N/A</v>
      </c>
      <c r="D24" s="148" t="e">
        <v>#N/A</v>
      </c>
    </row>
    <row r="25" spans="1:7">
      <c r="A25" s="146">
        <v>32932</v>
      </c>
      <c r="B25" s="147">
        <v>5</v>
      </c>
      <c r="C25" s="147" t="e">
        <v>#N/A</v>
      </c>
      <c r="D25" s="148" t="e">
        <v>#N/A</v>
      </c>
    </row>
    <row r="26" spans="1:7">
      <c r="A26" s="146">
        <v>32963</v>
      </c>
      <c r="B26" s="147">
        <v>0.8</v>
      </c>
      <c r="C26" s="147" t="e">
        <v>#N/A</v>
      </c>
      <c r="D26" s="148" t="e">
        <v>#N/A</v>
      </c>
    </row>
    <row r="27" spans="1:7">
      <c r="A27" s="146">
        <v>32993</v>
      </c>
      <c r="B27" s="147">
        <v>1.7</v>
      </c>
      <c r="C27" s="147" t="e">
        <v>#N/A</v>
      </c>
      <c r="D27" s="148" t="e">
        <v>#N/A</v>
      </c>
    </row>
    <row r="28" spans="1:7">
      <c r="A28" s="146">
        <v>33024</v>
      </c>
      <c r="B28" s="147">
        <v>3.3</v>
      </c>
      <c r="C28" s="147" t="e">
        <v>#N/A</v>
      </c>
      <c r="D28" s="148" t="e">
        <v>#N/A</v>
      </c>
    </row>
    <row r="29" spans="1:7">
      <c r="A29" s="146">
        <v>33054</v>
      </c>
      <c r="B29" s="147">
        <v>5</v>
      </c>
      <c r="C29" s="147" t="e">
        <v>#N/A</v>
      </c>
      <c r="D29" s="148" t="e">
        <v>#N/A</v>
      </c>
    </row>
    <row r="30" spans="1:7">
      <c r="A30" s="146">
        <v>33085</v>
      </c>
      <c r="B30" s="147">
        <v>2.5</v>
      </c>
      <c r="C30" s="147" t="e">
        <v>#N/A</v>
      </c>
      <c r="D30" s="148" t="e">
        <v>#N/A</v>
      </c>
    </row>
    <row r="31" spans="1:7">
      <c r="A31" s="146">
        <v>33116</v>
      </c>
      <c r="B31" s="147">
        <v>4.2</v>
      </c>
      <c r="C31" s="147" t="e">
        <v>#N/A</v>
      </c>
      <c r="D31" s="148" t="e">
        <v>#N/A</v>
      </c>
    </row>
    <row r="32" spans="1:7">
      <c r="A32" s="146">
        <v>33146</v>
      </c>
      <c r="B32" s="147">
        <v>6.7</v>
      </c>
      <c r="C32" s="147" t="e">
        <v>#N/A</v>
      </c>
      <c r="D32" s="148" t="e">
        <v>#N/A</v>
      </c>
    </row>
    <row r="33" spans="1:4">
      <c r="A33" s="146">
        <v>33177</v>
      </c>
      <c r="B33" s="147">
        <v>10.9</v>
      </c>
      <c r="C33" s="147" t="e">
        <v>#N/A</v>
      </c>
      <c r="D33" s="148" t="e">
        <v>#N/A</v>
      </c>
    </row>
    <row r="34" spans="1:4">
      <c r="A34" s="146">
        <v>33207</v>
      </c>
      <c r="B34" s="147">
        <v>12.6</v>
      </c>
      <c r="C34" s="147" t="e">
        <v>#N/A</v>
      </c>
      <c r="D34" s="148" t="e">
        <v>#N/A</v>
      </c>
    </row>
    <row r="35" spans="1:4">
      <c r="A35" s="146">
        <v>33238</v>
      </c>
      <c r="B35" s="147">
        <v>12.6</v>
      </c>
      <c r="C35" s="147" t="e">
        <v>#N/A</v>
      </c>
      <c r="D35" s="148" t="e">
        <v>#N/A</v>
      </c>
    </row>
    <row r="36" spans="1:4">
      <c r="A36" s="146">
        <v>33269</v>
      </c>
      <c r="B36" s="147">
        <v>23.5</v>
      </c>
      <c r="C36" s="147" t="e">
        <v>#N/A</v>
      </c>
      <c r="D36" s="148" t="e">
        <v>#N/A</v>
      </c>
    </row>
    <row r="37" spans="1:4">
      <c r="A37" s="146">
        <v>33297</v>
      </c>
      <c r="B37" s="147">
        <v>9.1999999999999993</v>
      </c>
      <c r="C37" s="147" t="e">
        <v>#N/A</v>
      </c>
      <c r="D37" s="148" t="e">
        <v>#N/A</v>
      </c>
    </row>
    <row r="38" spans="1:4">
      <c r="A38" s="146">
        <v>33328</v>
      </c>
      <c r="B38" s="147">
        <v>10.9</v>
      </c>
      <c r="C38" s="147" t="e">
        <v>#N/A</v>
      </c>
      <c r="D38" s="148" t="e">
        <v>#N/A</v>
      </c>
    </row>
    <row r="39" spans="1:4">
      <c r="A39" s="146">
        <v>33358</v>
      </c>
      <c r="B39" s="147">
        <v>10.9</v>
      </c>
      <c r="C39" s="147" t="e">
        <v>#N/A</v>
      </c>
      <c r="D39" s="148" t="e">
        <v>#N/A</v>
      </c>
    </row>
    <row r="40" spans="1:4">
      <c r="A40" s="146">
        <v>33389</v>
      </c>
      <c r="B40" s="147">
        <v>10.9</v>
      </c>
      <c r="C40" s="147" t="e">
        <v>#N/A</v>
      </c>
      <c r="D40" s="148" t="e">
        <v>#N/A</v>
      </c>
    </row>
    <row r="41" spans="1:4">
      <c r="A41" s="146">
        <v>33419</v>
      </c>
      <c r="B41" s="147">
        <v>9.1999999999999993</v>
      </c>
      <c r="C41" s="147" t="e">
        <v>#N/A</v>
      </c>
      <c r="D41" s="148" t="e">
        <v>#N/A</v>
      </c>
    </row>
    <row r="42" spans="1:4">
      <c r="A42" s="146">
        <v>33450</v>
      </c>
      <c r="B42" s="147">
        <v>10.9</v>
      </c>
      <c r="C42" s="147" t="e">
        <v>#N/A</v>
      </c>
      <c r="D42" s="148" t="e">
        <v>#N/A</v>
      </c>
    </row>
    <row r="43" spans="1:4">
      <c r="A43" s="146">
        <v>33481</v>
      </c>
      <c r="B43" s="147">
        <v>11.8</v>
      </c>
      <c r="C43" s="147" t="e">
        <v>#N/A</v>
      </c>
      <c r="D43" s="148" t="e">
        <v>#N/A</v>
      </c>
    </row>
    <row r="44" spans="1:4">
      <c r="A44" s="146">
        <v>33511</v>
      </c>
      <c r="B44" s="147">
        <v>12.6</v>
      </c>
      <c r="C44" s="147" t="e">
        <v>#N/A</v>
      </c>
      <c r="D44" s="148" t="e">
        <v>#N/A</v>
      </c>
    </row>
    <row r="45" spans="1:4">
      <c r="A45" s="146">
        <v>33542</v>
      </c>
      <c r="B45" s="147">
        <v>11.8</v>
      </c>
      <c r="C45" s="147" t="e">
        <v>#N/A</v>
      </c>
      <c r="D45" s="148" t="e">
        <v>#N/A</v>
      </c>
    </row>
    <row r="46" spans="1:4">
      <c r="A46" s="146">
        <v>33572</v>
      </c>
      <c r="B46" s="147">
        <v>7.6</v>
      </c>
      <c r="C46" s="147" t="e">
        <v>#N/A</v>
      </c>
      <c r="D46" s="148" t="e">
        <v>#N/A</v>
      </c>
    </row>
    <row r="47" spans="1:4">
      <c r="A47" s="146">
        <v>33603</v>
      </c>
      <c r="B47" s="147">
        <v>5</v>
      </c>
      <c r="C47" s="147" t="e">
        <v>#N/A</v>
      </c>
      <c r="D47" s="148" t="e">
        <v>#N/A</v>
      </c>
    </row>
    <row r="48" spans="1:4">
      <c r="A48" s="146">
        <v>33634</v>
      </c>
      <c r="B48" s="147">
        <v>10.9</v>
      </c>
      <c r="C48" s="147" t="e">
        <v>#N/A</v>
      </c>
      <c r="D48" s="148" t="e">
        <v>#N/A</v>
      </c>
    </row>
    <row r="49" spans="1:4">
      <c r="A49" s="146">
        <v>33663</v>
      </c>
      <c r="B49" s="147">
        <v>18.5</v>
      </c>
      <c r="C49" s="147" t="e">
        <v>#N/A</v>
      </c>
      <c r="D49" s="148" t="e">
        <v>#N/A</v>
      </c>
    </row>
    <row r="50" spans="1:4">
      <c r="A50" s="146">
        <v>33694</v>
      </c>
      <c r="B50" s="147">
        <v>16.8</v>
      </c>
      <c r="C50" s="147" t="e">
        <v>#N/A</v>
      </c>
      <c r="D50" s="148" t="e">
        <v>#N/A</v>
      </c>
    </row>
    <row r="51" spans="1:4">
      <c r="A51" s="146">
        <v>33724</v>
      </c>
      <c r="B51" s="147">
        <v>15.1</v>
      </c>
      <c r="C51" s="147" t="e">
        <v>#N/A</v>
      </c>
      <c r="D51" s="148" t="e">
        <v>#N/A</v>
      </c>
    </row>
    <row r="52" spans="1:4">
      <c r="A52" s="146">
        <v>33755</v>
      </c>
      <c r="B52" s="147">
        <v>14.3</v>
      </c>
      <c r="C52" s="147" t="e">
        <v>#N/A</v>
      </c>
      <c r="D52" s="148" t="e">
        <v>#N/A</v>
      </c>
    </row>
    <row r="53" spans="1:4">
      <c r="A53" s="146">
        <v>33785</v>
      </c>
      <c r="B53" s="147">
        <v>16.8</v>
      </c>
      <c r="C53" s="147" t="e">
        <v>#N/A</v>
      </c>
      <c r="D53" s="148" t="e">
        <v>#N/A</v>
      </c>
    </row>
    <row r="54" spans="1:4">
      <c r="A54" s="146">
        <v>33816</v>
      </c>
      <c r="B54" s="147">
        <v>19.3</v>
      </c>
      <c r="C54" s="147" t="e">
        <v>#N/A</v>
      </c>
      <c r="D54" s="148" t="e">
        <v>#N/A</v>
      </c>
    </row>
    <row r="55" spans="1:4">
      <c r="A55" s="146">
        <v>33847</v>
      </c>
      <c r="B55" s="147">
        <v>17.600000000000001</v>
      </c>
      <c r="C55" s="147" t="e">
        <v>#N/A</v>
      </c>
      <c r="D55" s="148" t="e">
        <v>#N/A</v>
      </c>
    </row>
    <row r="56" spans="1:4">
      <c r="A56" s="146">
        <v>33877</v>
      </c>
      <c r="B56" s="147">
        <v>17.600000000000001</v>
      </c>
      <c r="C56" s="147" t="e">
        <v>#N/A</v>
      </c>
      <c r="D56" s="148" t="e">
        <v>#N/A</v>
      </c>
    </row>
    <row r="57" spans="1:4">
      <c r="A57" s="146">
        <v>33908</v>
      </c>
      <c r="B57" s="147">
        <v>18.5</v>
      </c>
      <c r="C57" s="147" t="e">
        <v>#N/A</v>
      </c>
      <c r="D57" s="148" t="e">
        <v>#N/A</v>
      </c>
    </row>
    <row r="58" spans="1:4">
      <c r="A58" s="146">
        <v>33938</v>
      </c>
      <c r="B58" s="147">
        <v>21.8</v>
      </c>
      <c r="C58" s="147" t="e">
        <v>#N/A</v>
      </c>
      <c r="D58" s="148" t="e">
        <v>#N/A</v>
      </c>
    </row>
    <row r="59" spans="1:4">
      <c r="A59" s="146">
        <v>33969</v>
      </c>
      <c r="B59" s="147">
        <v>26.9</v>
      </c>
      <c r="C59" s="147" t="e">
        <v>#N/A</v>
      </c>
      <c r="D59" s="148" t="e">
        <v>#N/A</v>
      </c>
    </row>
    <row r="60" spans="1:4">
      <c r="A60" s="146">
        <v>34000</v>
      </c>
      <c r="B60" s="147">
        <v>8.4</v>
      </c>
      <c r="C60" s="147" t="e">
        <v>#N/A</v>
      </c>
      <c r="D60" s="148" t="e">
        <v>#N/A</v>
      </c>
    </row>
    <row r="61" spans="1:4">
      <c r="A61" s="146">
        <v>34028</v>
      </c>
      <c r="B61" s="147">
        <v>27.7</v>
      </c>
      <c r="C61" s="147" t="e">
        <v>#N/A</v>
      </c>
      <c r="D61" s="148" t="e">
        <v>#N/A</v>
      </c>
    </row>
    <row r="62" spans="1:4">
      <c r="A62" s="146">
        <v>34059</v>
      </c>
      <c r="B62" s="147">
        <v>21.8</v>
      </c>
      <c r="C62" s="147" t="e">
        <v>#N/A</v>
      </c>
      <c r="D62" s="148" t="e">
        <v>#N/A</v>
      </c>
    </row>
    <row r="63" spans="1:4">
      <c r="A63" s="146">
        <v>34089</v>
      </c>
      <c r="B63" s="147">
        <v>21</v>
      </c>
      <c r="C63" s="147" t="e">
        <v>#N/A</v>
      </c>
      <c r="D63" s="148" t="e">
        <v>#N/A</v>
      </c>
    </row>
    <row r="64" spans="1:4">
      <c r="A64" s="146">
        <v>34120</v>
      </c>
      <c r="B64" s="147">
        <v>22.7</v>
      </c>
      <c r="C64" s="147" t="e">
        <v>#N/A</v>
      </c>
      <c r="D64" s="148" t="e">
        <v>#N/A</v>
      </c>
    </row>
    <row r="65" spans="1:4">
      <c r="A65" s="146">
        <v>34150</v>
      </c>
      <c r="B65" s="147">
        <v>25.2</v>
      </c>
      <c r="C65" s="147" t="e">
        <v>#N/A</v>
      </c>
      <c r="D65" s="148" t="e">
        <v>#N/A</v>
      </c>
    </row>
    <row r="66" spans="1:4">
      <c r="A66" s="146">
        <v>34181</v>
      </c>
      <c r="B66" s="147">
        <v>21</v>
      </c>
      <c r="C66" s="147" t="e">
        <v>#N/A</v>
      </c>
      <c r="D66" s="148" t="e">
        <v>#N/A</v>
      </c>
    </row>
    <row r="67" spans="1:4">
      <c r="A67" s="146">
        <v>34212</v>
      </c>
      <c r="B67" s="147">
        <v>19.3</v>
      </c>
      <c r="C67" s="147" t="e">
        <v>#N/A</v>
      </c>
      <c r="D67" s="148" t="e">
        <v>#N/A</v>
      </c>
    </row>
    <row r="68" spans="1:4">
      <c r="A68" s="146">
        <v>34242</v>
      </c>
      <c r="B68" s="147">
        <v>16</v>
      </c>
      <c r="C68" s="147" t="e">
        <v>#N/A</v>
      </c>
      <c r="D68" s="148" t="e">
        <v>#N/A</v>
      </c>
    </row>
    <row r="69" spans="1:4">
      <c r="A69" s="146">
        <v>34273</v>
      </c>
      <c r="B69" s="147">
        <v>13.4</v>
      </c>
      <c r="C69" s="147" t="e">
        <v>#N/A</v>
      </c>
      <c r="D69" s="148" t="e">
        <v>#N/A</v>
      </c>
    </row>
    <row r="70" spans="1:4">
      <c r="A70" s="146">
        <v>34303</v>
      </c>
      <c r="B70" s="147">
        <v>16</v>
      </c>
      <c r="C70" s="147" t="e">
        <v>#N/A</v>
      </c>
      <c r="D70" s="148" t="e">
        <v>#N/A</v>
      </c>
    </row>
    <row r="71" spans="1:4">
      <c r="A71" s="146">
        <v>34334</v>
      </c>
      <c r="B71" s="147">
        <v>25.2</v>
      </c>
      <c r="C71" s="147" t="e">
        <v>#N/A</v>
      </c>
      <c r="D71" s="148" t="e">
        <v>#N/A</v>
      </c>
    </row>
    <row r="72" spans="1:4">
      <c r="A72" s="146">
        <v>34365</v>
      </c>
      <c r="B72" s="147">
        <v>27.7</v>
      </c>
      <c r="C72" s="147" t="e">
        <v>#N/A</v>
      </c>
      <c r="D72" s="148" t="e">
        <v>#N/A</v>
      </c>
    </row>
    <row r="73" spans="1:4">
      <c r="A73" s="146">
        <v>34393</v>
      </c>
      <c r="B73" s="147">
        <v>3.4</v>
      </c>
      <c r="C73" s="147" t="e">
        <v>#N/A</v>
      </c>
      <c r="D73" s="148" t="e">
        <v>#N/A</v>
      </c>
    </row>
    <row r="74" spans="1:4">
      <c r="A74" s="146">
        <v>34424</v>
      </c>
      <c r="B74" s="147">
        <v>16</v>
      </c>
      <c r="C74" s="147" t="e">
        <v>#N/A</v>
      </c>
      <c r="D74" s="148" t="e">
        <v>#N/A</v>
      </c>
    </row>
    <row r="75" spans="1:4">
      <c r="A75" s="146">
        <v>34454</v>
      </c>
      <c r="B75" s="147">
        <v>16.8</v>
      </c>
      <c r="C75" s="147" t="e">
        <v>#N/A</v>
      </c>
      <c r="D75" s="148" t="e">
        <v>#N/A</v>
      </c>
    </row>
    <row r="76" spans="1:4">
      <c r="A76" s="146">
        <v>34485</v>
      </c>
      <c r="B76" s="147">
        <v>17.600000000000001</v>
      </c>
      <c r="C76" s="147" t="e">
        <v>#N/A</v>
      </c>
      <c r="D76" s="148" t="e">
        <v>#N/A</v>
      </c>
    </row>
    <row r="77" spans="1:4">
      <c r="A77" s="146">
        <v>34515</v>
      </c>
      <c r="B77" s="147">
        <v>15.1</v>
      </c>
      <c r="C77" s="147" t="e">
        <v>#N/A</v>
      </c>
      <c r="D77" s="148" t="e">
        <v>#N/A</v>
      </c>
    </row>
    <row r="78" spans="1:4">
      <c r="A78" s="146">
        <v>34546</v>
      </c>
      <c r="B78" s="147">
        <v>15.1</v>
      </c>
      <c r="C78" s="147" t="e">
        <v>#N/A</v>
      </c>
      <c r="D78" s="148" t="e">
        <v>#N/A</v>
      </c>
    </row>
    <row r="79" spans="1:4">
      <c r="A79" s="146">
        <v>34577</v>
      </c>
      <c r="B79" s="147">
        <v>29.4</v>
      </c>
      <c r="C79" s="147" t="e">
        <v>#N/A</v>
      </c>
      <c r="D79" s="148" t="e">
        <v>#N/A</v>
      </c>
    </row>
    <row r="80" spans="1:4">
      <c r="A80" s="146">
        <v>34607</v>
      </c>
      <c r="B80" s="147">
        <v>21.8</v>
      </c>
      <c r="C80" s="147" t="e">
        <v>#N/A</v>
      </c>
      <c r="D80" s="148" t="e">
        <v>#N/A</v>
      </c>
    </row>
    <row r="81" spans="1:4">
      <c r="A81" s="146">
        <v>34638</v>
      </c>
      <c r="B81" s="147">
        <v>24.4</v>
      </c>
      <c r="C81" s="147" t="e">
        <v>#N/A</v>
      </c>
      <c r="D81" s="148" t="e">
        <v>#N/A</v>
      </c>
    </row>
    <row r="82" spans="1:4">
      <c r="A82" s="146">
        <v>34668</v>
      </c>
      <c r="B82" s="147">
        <v>23.5</v>
      </c>
      <c r="C82" s="147" t="e">
        <v>#N/A</v>
      </c>
      <c r="D82" s="148" t="e">
        <v>#N/A</v>
      </c>
    </row>
    <row r="83" spans="1:4">
      <c r="A83" s="146">
        <v>34699</v>
      </c>
      <c r="B83" s="147">
        <v>18.5</v>
      </c>
      <c r="C83" s="147" t="e">
        <v>#N/A</v>
      </c>
      <c r="D83" s="148" t="e">
        <v>#N/A</v>
      </c>
    </row>
    <row r="84" spans="1:4">
      <c r="A84" s="146">
        <v>34730</v>
      </c>
      <c r="B84" s="147">
        <v>11.4</v>
      </c>
      <c r="C84" s="147" t="e">
        <v>#N/A</v>
      </c>
      <c r="D84" s="148">
        <v>34.299999999999997</v>
      </c>
    </row>
    <row r="85" spans="1:4">
      <c r="A85" s="146">
        <v>34758</v>
      </c>
      <c r="B85" s="147">
        <v>15.5</v>
      </c>
      <c r="C85" s="147" t="e">
        <v>#N/A</v>
      </c>
      <c r="D85" s="148">
        <v>28.3</v>
      </c>
    </row>
    <row r="86" spans="1:4">
      <c r="A86" s="146">
        <v>34789</v>
      </c>
      <c r="B86" s="147">
        <v>16.399999999999999</v>
      </c>
      <c r="C86" s="147" t="e">
        <v>#N/A</v>
      </c>
      <c r="D86" s="148">
        <v>31.3</v>
      </c>
    </row>
    <row r="87" spans="1:4">
      <c r="A87" s="146">
        <v>34819</v>
      </c>
      <c r="B87" s="147">
        <v>15.4</v>
      </c>
      <c r="C87" s="147" t="e">
        <v>#N/A</v>
      </c>
      <c r="D87" s="148">
        <v>32.299999999999997</v>
      </c>
    </row>
    <row r="88" spans="1:4">
      <c r="A88" s="146">
        <v>34850</v>
      </c>
      <c r="B88" s="147">
        <v>13.1</v>
      </c>
      <c r="C88" s="147" t="e">
        <v>#N/A</v>
      </c>
      <c r="D88" s="148">
        <v>30.6</v>
      </c>
    </row>
    <row r="89" spans="1:4">
      <c r="A89" s="146">
        <v>34880</v>
      </c>
      <c r="B89" s="147">
        <v>13.9</v>
      </c>
      <c r="C89" s="147" t="e">
        <v>#N/A</v>
      </c>
      <c r="D89" s="148">
        <v>28</v>
      </c>
    </row>
    <row r="90" spans="1:4">
      <c r="A90" s="146">
        <v>34911</v>
      </c>
      <c r="B90" s="147">
        <v>13.6</v>
      </c>
      <c r="C90" s="147" t="e">
        <v>#N/A</v>
      </c>
      <c r="D90" s="148">
        <v>29.7</v>
      </c>
    </row>
    <row r="91" spans="1:4">
      <c r="A91" s="146">
        <v>34942</v>
      </c>
      <c r="B91" s="147">
        <v>11.8</v>
      </c>
      <c r="C91" s="147" t="e">
        <v>#N/A</v>
      </c>
      <c r="D91" s="148">
        <v>27.3</v>
      </c>
    </row>
    <row r="92" spans="1:4">
      <c r="A92" s="146">
        <v>34972</v>
      </c>
      <c r="B92" s="147">
        <v>11.4</v>
      </c>
      <c r="C92" s="147" t="e">
        <v>#N/A</v>
      </c>
      <c r="D92" s="148">
        <v>25.8</v>
      </c>
    </row>
    <row r="93" spans="1:4">
      <c r="A93" s="146">
        <v>35003</v>
      </c>
      <c r="B93" s="147">
        <v>12.9</v>
      </c>
      <c r="C93" s="147" t="e">
        <v>#N/A</v>
      </c>
      <c r="D93" s="148">
        <v>25.9</v>
      </c>
    </row>
    <row r="94" spans="1:4">
      <c r="A94" s="146">
        <v>35033</v>
      </c>
      <c r="B94" s="147">
        <v>12.1</v>
      </c>
      <c r="C94" s="147" t="e">
        <v>#N/A</v>
      </c>
      <c r="D94" s="148">
        <v>24.5</v>
      </c>
    </row>
    <row r="95" spans="1:4">
      <c r="A95" s="146">
        <v>35064</v>
      </c>
      <c r="B95" s="147">
        <v>14.9</v>
      </c>
      <c r="C95" s="147" t="e">
        <v>#N/A</v>
      </c>
      <c r="D95" s="148">
        <v>23.7</v>
      </c>
    </row>
    <row r="96" spans="1:4">
      <c r="A96" s="146">
        <v>35095</v>
      </c>
      <c r="B96" s="147">
        <v>16.899999999999999</v>
      </c>
      <c r="C96" s="147" t="e">
        <v>#N/A</v>
      </c>
      <c r="D96" s="148">
        <v>19.100000000000001</v>
      </c>
    </row>
    <row r="97" spans="1:4">
      <c r="A97" s="146">
        <v>35124</v>
      </c>
      <c r="B97" s="147">
        <v>12.2</v>
      </c>
      <c r="C97" s="147" t="e">
        <v>#N/A</v>
      </c>
      <c r="D97" s="148">
        <v>28.1</v>
      </c>
    </row>
    <row r="98" spans="1:4">
      <c r="A98" s="146">
        <v>35155</v>
      </c>
      <c r="B98" s="147">
        <v>12.2</v>
      </c>
      <c r="C98" s="147" t="e">
        <v>#N/A</v>
      </c>
      <c r="D98" s="148">
        <v>21.3</v>
      </c>
    </row>
    <row r="99" spans="1:4">
      <c r="A99" s="146">
        <v>35185</v>
      </c>
      <c r="B99" s="147">
        <v>13.7</v>
      </c>
      <c r="C99" s="147" t="e">
        <v>#N/A</v>
      </c>
      <c r="D99" s="148">
        <v>18.600000000000001</v>
      </c>
    </row>
    <row r="100" spans="1:4">
      <c r="A100" s="146">
        <v>35216</v>
      </c>
      <c r="B100" s="147">
        <v>13.1</v>
      </c>
      <c r="C100" s="147" t="e">
        <v>#N/A</v>
      </c>
      <c r="D100" s="148">
        <v>19.3</v>
      </c>
    </row>
    <row r="101" spans="1:4">
      <c r="A101" s="146">
        <v>35246</v>
      </c>
      <c r="B101" s="147">
        <v>13.8</v>
      </c>
      <c r="C101" s="147" t="e">
        <v>#N/A</v>
      </c>
      <c r="D101" s="148">
        <v>19.5</v>
      </c>
    </row>
    <row r="102" spans="1:4">
      <c r="A102" s="146">
        <v>35277</v>
      </c>
      <c r="B102" s="147">
        <v>12.2</v>
      </c>
      <c r="C102" s="147" t="e">
        <v>#N/A</v>
      </c>
      <c r="D102" s="148">
        <v>16.100000000000001</v>
      </c>
    </row>
    <row r="103" spans="1:4">
      <c r="A103" s="146">
        <v>35308</v>
      </c>
      <c r="B103" s="147">
        <v>10.6</v>
      </c>
      <c r="C103" s="147" t="e">
        <v>#N/A</v>
      </c>
      <c r="D103" s="148">
        <v>16.7</v>
      </c>
    </row>
    <row r="104" spans="1:4">
      <c r="A104" s="146">
        <v>35338</v>
      </c>
      <c r="B104" s="147">
        <v>13.7</v>
      </c>
      <c r="C104" s="147" t="e">
        <v>#N/A</v>
      </c>
      <c r="D104" s="148">
        <v>18.3</v>
      </c>
    </row>
    <row r="105" spans="1:4">
      <c r="A105" s="146">
        <v>35369</v>
      </c>
      <c r="B105" s="147">
        <v>13.3</v>
      </c>
      <c r="C105" s="147" t="e">
        <v>#N/A</v>
      </c>
      <c r="D105" s="148">
        <v>18</v>
      </c>
    </row>
    <row r="106" spans="1:4">
      <c r="A106" s="146">
        <v>35399</v>
      </c>
      <c r="B106" s="147">
        <v>13.4</v>
      </c>
      <c r="C106" s="147" t="e">
        <v>#N/A</v>
      </c>
      <c r="D106" s="148">
        <v>17.600000000000001</v>
      </c>
    </row>
    <row r="107" spans="1:4">
      <c r="A107" s="146">
        <v>35430</v>
      </c>
      <c r="B107" s="147">
        <v>14</v>
      </c>
      <c r="C107" s="147" t="e">
        <v>#N/A</v>
      </c>
      <c r="D107" s="148">
        <v>20.100000000000001</v>
      </c>
    </row>
    <row r="108" spans="1:4">
      <c r="A108" s="146">
        <v>35461</v>
      </c>
      <c r="B108" s="147">
        <v>10.3</v>
      </c>
      <c r="C108" s="147" t="e">
        <v>#N/A</v>
      </c>
      <c r="D108" s="148">
        <v>19.8</v>
      </c>
    </row>
    <row r="109" spans="1:4">
      <c r="A109" s="146">
        <v>35489</v>
      </c>
      <c r="B109" s="147">
        <v>10.4</v>
      </c>
      <c r="C109" s="147" t="e">
        <v>#N/A</v>
      </c>
      <c r="D109" s="148">
        <v>12.4</v>
      </c>
    </row>
    <row r="110" spans="1:4">
      <c r="A110" s="146">
        <v>35520</v>
      </c>
      <c r="B110" s="147">
        <v>13.5</v>
      </c>
      <c r="C110" s="147" t="e">
        <v>#N/A</v>
      </c>
      <c r="D110" s="148">
        <v>14.3</v>
      </c>
    </row>
    <row r="111" spans="1:4">
      <c r="A111" s="146">
        <v>35550</v>
      </c>
      <c r="B111" s="147">
        <v>11.9</v>
      </c>
      <c r="C111" s="147" t="e">
        <v>#N/A</v>
      </c>
      <c r="D111" s="148">
        <v>13.6</v>
      </c>
    </row>
    <row r="112" spans="1:4">
      <c r="A112" s="146">
        <v>35581</v>
      </c>
      <c r="B112" s="147">
        <v>11.9</v>
      </c>
      <c r="C112" s="147" t="e">
        <v>#N/A</v>
      </c>
      <c r="D112" s="148">
        <v>13</v>
      </c>
    </row>
    <row r="113" spans="1:4">
      <c r="A113" s="146">
        <v>35611</v>
      </c>
      <c r="B113" s="147">
        <v>12.1</v>
      </c>
      <c r="C113" s="147" t="e">
        <v>#N/A</v>
      </c>
      <c r="D113" s="148">
        <v>13</v>
      </c>
    </row>
    <row r="114" spans="1:4">
      <c r="A114" s="146">
        <v>35642</v>
      </c>
      <c r="B114" s="147">
        <v>8.4</v>
      </c>
      <c r="C114" s="147" t="e">
        <v>#N/A</v>
      </c>
      <c r="D114" s="148">
        <v>13</v>
      </c>
    </row>
    <row r="115" spans="1:4">
      <c r="A115" s="146">
        <v>35673</v>
      </c>
      <c r="B115" s="147">
        <v>10.9</v>
      </c>
      <c r="C115" s="147" t="e">
        <v>#N/A</v>
      </c>
      <c r="D115" s="148">
        <v>11.8</v>
      </c>
    </row>
    <row r="116" spans="1:4">
      <c r="A116" s="146">
        <v>35703</v>
      </c>
      <c r="B116" s="147">
        <v>11.1</v>
      </c>
      <c r="C116" s="147" t="e">
        <v>#N/A</v>
      </c>
      <c r="D116" s="148">
        <v>9.9</v>
      </c>
    </row>
    <row r="117" spans="1:4">
      <c r="A117" s="146">
        <v>35734</v>
      </c>
      <c r="B117" s="147">
        <v>11.8</v>
      </c>
      <c r="C117" s="147" t="e">
        <v>#N/A</v>
      </c>
      <c r="D117" s="148">
        <v>11.6</v>
      </c>
    </row>
    <row r="118" spans="1:4">
      <c r="A118" s="146">
        <v>35764</v>
      </c>
      <c r="B118" s="147">
        <v>11.6</v>
      </c>
      <c r="C118" s="147" t="e">
        <v>#N/A</v>
      </c>
      <c r="D118" s="148">
        <v>10.8</v>
      </c>
    </row>
    <row r="119" spans="1:4">
      <c r="A119" s="146">
        <v>35795</v>
      </c>
      <c r="B119" s="147">
        <v>9.1999999999999993</v>
      </c>
      <c r="C119" s="147" t="e">
        <v>#N/A</v>
      </c>
      <c r="D119" s="148">
        <v>8.9</v>
      </c>
    </row>
    <row r="120" spans="1:4">
      <c r="A120" s="146">
        <v>35826</v>
      </c>
      <c r="B120" s="147">
        <v>1.8</v>
      </c>
      <c r="C120" s="147" t="e">
        <v>#N/A</v>
      </c>
      <c r="D120" s="148">
        <v>12.9</v>
      </c>
    </row>
    <row r="121" spans="1:4">
      <c r="A121" s="146">
        <v>35854</v>
      </c>
      <c r="B121" s="147">
        <v>9.5</v>
      </c>
      <c r="C121" s="147" t="e">
        <v>#N/A</v>
      </c>
      <c r="D121" s="148">
        <v>6</v>
      </c>
    </row>
    <row r="122" spans="1:4">
      <c r="A122" s="146">
        <v>35885</v>
      </c>
      <c r="B122" s="147">
        <v>9</v>
      </c>
      <c r="C122" s="147" t="e">
        <v>#N/A</v>
      </c>
      <c r="D122" s="148">
        <v>6.4</v>
      </c>
    </row>
    <row r="123" spans="1:4">
      <c r="A123" s="146">
        <v>35915</v>
      </c>
      <c r="B123" s="147">
        <v>7.2</v>
      </c>
      <c r="C123" s="147" t="e">
        <v>#N/A</v>
      </c>
      <c r="D123" s="148">
        <v>6.6</v>
      </c>
    </row>
    <row r="124" spans="1:4">
      <c r="A124" s="146">
        <v>35946</v>
      </c>
      <c r="B124" s="147">
        <v>8</v>
      </c>
      <c r="C124" s="147" t="e">
        <v>#N/A</v>
      </c>
      <c r="D124" s="148">
        <v>6.8</v>
      </c>
    </row>
    <row r="125" spans="1:4">
      <c r="A125" s="146">
        <v>35976</v>
      </c>
      <c r="B125" s="147">
        <v>7.9</v>
      </c>
      <c r="C125" s="147" t="e">
        <v>#N/A</v>
      </c>
      <c r="D125" s="148">
        <v>6.8</v>
      </c>
    </row>
    <row r="126" spans="1:4">
      <c r="A126" s="146">
        <v>36007</v>
      </c>
      <c r="B126" s="147">
        <v>7.6</v>
      </c>
      <c r="C126" s="147" t="e">
        <v>#N/A</v>
      </c>
      <c r="D126" s="148">
        <v>8.1</v>
      </c>
    </row>
    <row r="127" spans="1:4">
      <c r="A127" s="146">
        <v>36038</v>
      </c>
      <c r="B127" s="147">
        <v>7.9</v>
      </c>
      <c r="C127" s="147" t="e">
        <v>#N/A</v>
      </c>
      <c r="D127" s="148">
        <v>9.3000000000000007</v>
      </c>
    </row>
    <row r="128" spans="1:4">
      <c r="A128" s="146">
        <v>36068</v>
      </c>
      <c r="B128" s="147">
        <v>10.199999999999999</v>
      </c>
      <c r="C128" s="147" t="e">
        <v>#N/A</v>
      </c>
      <c r="D128" s="148">
        <v>7</v>
      </c>
    </row>
    <row r="129" spans="1:4">
      <c r="A129" s="146">
        <v>36099</v>
      </c>
      <c r="B129" s="147">
        <v>10.6</v>
      </c>
      <c r="C129" s="147" t="e">
        <v>#N/A</v>
      </c>
      <c r="D129" s="148">
        <v>7.6</v>
      </c>
    </row>
    <row r="130" spans="1:4">
      <c r="A130" s="146">
        <v>36129</v>
      </c>
      <c r="B130" s="147">
        <v>11</v>
      </c>
      <c r="C130" s="147" t="e">
        <v>#N/A</v>
      </c>
      <c r="D130" s="148">
        <v>7.4</v>
      </c>
    </row>
    <row r="131" spans="1:4">
      <c r="A131" s="146">
        <v>36160</v>
      </c>
      <c r="B131" s="147">
        <v>11.5</v>
      </c>
      <c r="C131" s="147" t="e">
        <v>#N/A</v>
      </c>
      <c r="D131" s="148">
        <v>8.6999999999999993</v>
      </c>
    </row>
    <row r="132" spans="1:4">
      <c r="A132" s="146">
        <v>36191</v>
      </c>
      <c r="B132" s="147">
        <v>17.899999999999999</v>
      </c>
      <c r="C132" s="147" t="e">
        <v>#N/A</v>
      </c>
      <c r="D132" s="148">
        <v>5.9</v>
      </c>
    </row>
    <row r="133" spans="1:4">
      <c r="A133" s="149">
        <v>36219</v>
      </c>
      <c r="B133" s="150">
        <v>2.1</v>
      </c>
      <c r="C133" s="150" t="e">
        <v>#N/A</v>
      </c>
      <c r="D133" s="148">
        <v>10.6</v>
      </c>
    </row>
    <row r="134" spans="1:4">
      <c r="A134" s="146">
        <v>36250</v>
      </c>
      <c r="B134" s="147">
        <v>9</v>
      </c>
      <c r="C134" s="147" t="e">
        <v>#N/A</v>
      </c>
      <c r="D134" s="148">
        <v>5.8</v>
      </c>
    </row>
    <row r="135" spans="1:4">
      <c r="A135" s="146">
        <v>36280</v>
      </c>
      <c r="B135" s="147">
        <v>9.1</v>
      </c>
      <c r="C135" s="147" t="e">
        <v>#N/A</v>
      </c>
      <c r="D135" s="148">
        <v>5.7</v>
      </c>
    </row>
    <row r="136" spans="1:4">
      <c r="A136" s="146">
        <v>36311</v>
      </c>
      <c r="B136" s="147">
        <v>8.9</v>
      </c>
      <c r="C136" s="147" t="e">
        <v>#N/A</v>
      </c>
      <c r="D136" s="148">
        <v>5.3</v>
      </c>
    </row>
    <row r="137" spans="1:4">
      <c r="A137" s="146">
        <v>36341</v>
      </c>
      <c r="B137" s="147">
        <v>9.1</v>
      </c>
      <c r="C137" s="147" t="e">
        <v>#N/A</v>
      </c>
      <c r="D137" s="148">
        <v>5.4</v>
      </c>
    </row>
    <row r="138" spans="1:4">
      <c r="A138" s="146">
        <v>36372</v>
      </c>
      <c r="B138" s="147">
        <v>9.3000000000000007</v>
      </c>
      <c r="C138" s="147" t="e">
        <v>#N/A</v>
      </c>
      <c r="D138" s="148">
        <v>5.6</v>
      </c>
    </row>
    <row r="139" spans="1:4">
      <c r="A139" s="146">
        <v>36403</v>
      </c>
      <c r="B139" s="147">
        <v>9.5</v>
      </c>
      <c r="C139" s="147" t="e">
        <v>#N/A</v>
      </c>
      <c r="D139" s="148">
        <v>6</v>
      </c>
    </row>
    <row r="140" spans="1:4">
      <c r="A140" s="146">
        <v>36433</v>
      </c>
      <c r="B140" s="147">
        <v>8.1999999999999993</v>
      </c>
      <c r="C140" s="147" t="e">
        <v>#N/A</v>
      </c>
      <c r="D140" s="148">
        <v>6.6</v>
      </c>
    </row>
    <row r="141" spans="1:4">
      <c r="A141" s="146">
        <v>36464</v>
      </c>
      <c r="B141" s="147">
        <v>7</v>
      </c>
      <c r="C141" s="147" t="e">
        <v>#N/A</v>
      </c>
      <c r="D141" s="148">
        <v>8.1999999999999993</v>
      </c>
    </row>
    <row r="142" spans="1:4">
      <c r="A142" s="146">
        <v>36494</v>
      </c>
      <c r="B142" s="147">
        <v>7.6</v>
      </c>
      <c r="C142" s="147" t="e">
        <v>#N/A</v>
      </c>
      <c r="D142" s="148">
        <v>7.8</v>
      </c>
    </row>
    <row r="143" spans="1:4">
      <c r="A143" s="146">
        <v>36525</v>
      </c>
      <c r="B143" s="147">
        <v>7.4</v>
      </c>
      <c r="C143" s="147" t="e">
        <v>#N/A</v>
      </c>
      <c r="D143" s="148">
        <v>8</v>
      </c>
    </row>
    <row r="144" spans="1:4">
      <c r="A144" s="146">
        <v>36556</v>
      </c>
      <c r="B144" s="147">
        <v>8.9</v>
      </c>
      <c r="C144" s="147" t="e">
        <v>#N/A</v>
      </c>
      <c r="D144" s="148">
        <v>11.3</v>
      </c>
    </row>
    <row r="145" spans="1:4">
      <c r="A145" s="146">
        <v>36585</v>
      </c>
      <c r="B145" s="147">
        <v>12</v>
      </c>
      <c r="C145" s="147" t="e">
        <v>#N/A</v>
      </c>
      <c r="D145" s="148">
        <v>10.5</v>
      </c>
    </row>
    <row r="146" spans="1:4">
      <c r="A146" s="146">
        <v>36616</v>
      </c>
      <c r="B146" s="147">
        <v>11.9</v>
      </c>
      <c r="C146" s="147" t="e">
        <v>#N/A</v>
      </c>
      <c r="D146" s="148">
        <v>9.3000000000000007</v>
      </c>
    </row>
    <row r="147" spans="1:4">
      <c r="A147" s="146">
        <v>36646</v>
      </c>
      <c r="B147" s="147">
        <v>11.4</v>
      </c>
      <c r="C147" s="147" t="e">
        <v>#N/A</v>
      </c>
      <c r="D147" s="148">
        <v>9.1</v>
      </c>
    </row>
    <row r="148" spans="1:4">
      <c r="A148" s="146">
        <v>36677</v>
      </c>
      <c r="B148" s="147">
        <v>11.5</v>
      </c>
      <c r="C148" s="147" t="e">
        <v>#N/A</v>
      </c>
      <c r="D148" s="148">
        <v>11.5</v>
      </c>
    </row>
    <row r="149" spans="1:4">
      <c r="A149" s="146">
        <v>36707</v>
      </c>
      <c r="B149" s="147">
        <v>12.2</v>
      </c>
      <c r="C149" s="147" t="e">
        <v>#N/A</v>
      </c>
      <c r="D149" s="148">
        <v>8.9</v>
      </c>
    </row>
    <row r="150" spans="1:4">
      <c r="A150" s="146">
        <v>36738</v>
      </c>
      <c r="B150" s="147">
        <v>12.8</v>
      </c>
      <c r="C150" s="147" t="e">
        <v>#N/A</v>
      </c>
      <c r="D150" s="148">
        <v>9.1</v>
      </c>
    </row>
    <row r="151" spans="1:4">
      <c r="A151" s="146">
        <v>36769</v>
      </c>
      <c r="B151" s="147">
        <v>12.8</v>
      </c>
      <c r="C151" s="147" t="e">
        <v>#N/A</v>
      </c>
      <c r="D151" s="148">
        <v>9.3000000000000007</v>
      </c>
    </row>
    <row r="152" spans="1:4">
      <c r="A152" s="146">
        <v>36799</v>
      </c>
      <c r="B152" s="147">
        <v>12</v>
      </c>
      <c r="C152" s="147" t="e">
        <v>#N/A</v>
      </c>
      <c r="D152" s="148">
        <v>9.6</v>
      </c>
    </row>
    <row r="153" spans="1:4">
      <c r="A153" s="146">
        <v>36830</v>
      </c>
      <c r="B153" s="147">
        <v>11.4</v>
      </c>
      <c r="C153" s="147" t="e">
        <v>#N/A</v>
      </c>
      <c r="D153" s="148">
        <v>10.4</v>
      </c>
    </row>
    <row r="154" spans="1:4">
      <c r="A154" s="146">
        <v>36860</v>
      </c>
      <c r="B154" s="147">
        <v>10.6</v>
      </c>
      <c r="C154" s="147" t="e">
        <v>#N/A</v>
      </c>
      <c r="D154" s="148">
        <v>8.6999999999999993</v>
      </c>
    </row>
    <row r="155" spans="1:4">
      <c r="A155" s="146">
        <v>36891</v>
      </c>
      <c r="B155" s="147">
        <v>10.4</v>
      </c>
      <c r="C155" s="147" t="e">
        <v>#N/A</v>
      </c>
      <c r="D155" s="148">
        <v>8.8000000000000007</v>
      </c>
    </row>
    <row r="156" spans="1:4">
      <c r="A156" s="146">
        <v>36922</v>
      </c>
      <c r="B156" s="147">
        <v>2.2999999999999998</v>
      </c>
      <c r="C156" s="147" t="e">
        <v>#N/A</v>
      </c>
      <c r="D156" s="148">
        <v>12.5</v>
      </c>
    </row>
    <row r="157" spans="1:4">
      <c r="A157" s="146">
        <v>36950</v>
      </c>
      <c r="B157" s="147">
        <v>19</v>
      </c>
      <c r="C157" s="147" t="e">
        <v>#N/A</v>
      </c>
      <c r="D157" s="148">
        <v>8.6</v>
      </c>
    </row>
    <row r="158" spans="1:4">
      <c r="A158" s="151">
        <v>36981</v>
      </c>
      <c r="B158" s="152">
        <v>12.1</v>
      </c>
      <c r="C158" s="152" t="e">
        <v>#N/A</v>
      </c>
      <c r="D158" s="148">
        <v>9.5</v>
      </c>
    </row>
    <row r="159" spans="1:4">
      <c r="A159" s="146">
        <v>37011</v>
      </c>
      <c r="B159" s="147">
        <v>11.5</v>
      </c>
      <c r="C159" s="147" t="e">
        <v>#N/A</v>
      </c>
      <c r="D159" s="148">
        <v>9.6999999999999993</v>
      </c>
    </row>
    <row r="160" spans="1:4">
      <c r="A160" s="146">
        <v>37042</v>
      </c>
      <c r="B160" s="147">
        <v>10.199999999999999</v>
      </c>
      <c r="C160" s="147" t="e">
        <v>#N/A</v>
      </c>
      <c r="D160" s="148">
        <v>11.1</v>
      </c>
    </row>
    <row r="161" spans="1:4">
      <c r="A161" s="146">
        <v>37072</v>
      </c>
      <c r="B161" s="147">
        <v>10.1</v>
      </c>
      <c r="C161" s="147" t="e">
        <v>#N/A</v>
      </c>
      <c r="D161" s="148">
        <v>10</v>
      </c>
    </row>
    <row r="162" spans="1:4">
      <c r="A162" s="146">
        <v>37103</v>
      </c>
      <c r="B162" s="147">
        <v>8.1</v>
      </c>
      <c r="C162" s="147" t="e">
        <v>#N/A</v>
      </c>
      <c r="D162" s="148">
        <v>9.8000000000000007</v>
      </c>
    </row>
    <row r="163" spans="1:4">
      <c r="A163" s="146">
        <v>37134</v>
      </c>
      <c r="B163" s="147">
        <v>8.1</v>
      </c>
      <c r="C163" s="147" t="e">
        <v>#N/A</v>
      </c>
      <c r="D163" s="148">
        <v>9.6</v>
      </c>
    </row>
    <row r="164" spans="1:4">
      <c r="A164" s="146">
        <v>37164</v>
      </c>
      <c r="B164" s="147">
        <v>9.5</v>
      </c>
      <c r="C164" s="147" t="e">
        <v>#N/A</v>
      </c>
      <c r="D164" s="148">
        <v>9.9</v>
      </c>
    </row>
    <row r="165" spans="1:4">
      <c r="A165" s="146">
        <v>37195</v>
      </c>
      <c r="B165" s="147">
        <v>8.8000000000000007</v>
      </c>
      <c r="C165" s="147" t="e">
        <v>#N/A</v>
      </c>
      <c r="D165" s="148">
        <v>10.5</v>
      </c>
    </row>
    <row r="166" spans="1:4">
      <c r="A166" s="146">
        <v>37225</v>
      </c>
      <c r="B166" s="147">
        <v>7.9</v>
      </c>
      <c r="C166" s="147" t="e">
        <v>#N/A</v>
      </c>
      <c r="D166" s="148">
        <v>10.1</v>
      </c>
    </row>
    <row r="167" spans="1:4">
      <c r="A167" s="146">
        <v>37256</v>
      </c>
      <c r="B167" s="147">
        <v>8.6999999999999993</v>
      </c>
      <c r="C167" s="147" t="e">
        <v>#N/A</v>
      </c>
      <c r="D167" s="148">
        <v>9.6</v>
      </c>
    </row>
    <row r="168" spans="1:4">
      <c r="A168" s="146">
        <v>37287</v>
      </c>
      <c r="B168" s="147">
        <v>18.600000000000001</v>
      </c>
      <c r="C168" s="147" t="e">
        <v>#N/A</v>
      </c>
      <c r="D168" s="148">
        <v>7.9</v>
      </c>
    </row>
    <row r="169" spans="1:4">
      <c r="A169" s="146">
        <v>37315</v>
      </c>
      <c r="B169" s="147">
        <v>2.7</v>
      </c>
      <c r="C169" s="147" t="e">
        <v>#N/A</v>
      </c>
      <c r="D169" s="148">
        <v>9.1</v>
      </c>
    </row>
    <row r="170" spans="1:4">
      <c r="A170" s="146">
        <v>37346</v>
      </c>
      <c r="B170" s="147">
        <v>10.9</v>
      </c>
      <c r="C170" s="147" t="e">
        <v>#N/A</v>
      </c>
      <c r="D170" s="148">
        <v>8.3000000000000007</v>
      </c>
    </row>
    <row r="171" spans="1:4">
      <c r="A171" s="146">
        <v>37376</v>
      </c>
      <c r="B171" s="147">
        <v>12.1</v>
      </c>
      <c r="C171" s="147" t="e">
        <v>#N/A</v>
      </c>
      <c r="D171" s="148">
        <v>8.1999999999999993</v>
      </c>
    </row>
    <row r="172" spans="1:4">
      <c r="A172" s="146">
        <v>37407</v>
      </c>
      <c r="B172" s="147">
        <v>12.9</v>
      </c>
      <c r="C172" s="147" t="e">
        <v>#N/A</v>
      </c>
      <c r="D172" s="148">
        <v>9.3000000000000007</v>
      </c>
    </row>
    <row r="173" spans="1:4">
      <c r="A173" s="146">
        <v>37437</v>
      </c>
      <c r="B173" s="147">
        <v>12.4</v>
      </c>
      <c r="C173" s="147" t="e">
        <v>#N/A</v>
      </c>
      <c r="D173" s="148">
        <v>8.6</v>
      </c>
    </row>
    <row r="174" spans="1:4">
      <c r="A174" s="146">
        <v>37468</v>
      </c>
      <c r="B174" s="147">
        <v>12.8</v>
      </c>
      <c r="C174" s="147" t="e">
        <v>#N/A</v>
      </c>
      <c r="D174" s="148">
        <v>8.6</v>
      </c>
    </row>
    <row r="175" spans="1:4">
      <c r="A175" s="146">
        <v>37499</v>
      </c>
      <c r="B175" s="147">
        <v>12.7</v>
      </c>
      <c r="C175" s="147" t="e">
        <v>#N/A</v>
      </c>
      <c r="D175" s="148">
        <v>8.8000000000000007</v>
      </c>
    </row>
    <row r="176" spans="1:4">
      <c r="A176" s="146">
        <v>37529</v>
      </c>
      <c r="B176" s="147">
        <v>13.8</v>
      </c>
      <c r="C176" s="147" t="e">
        <v>#N/A</v>
      </c>
      <c r="D176" s="148">
        <v>9.1</v>
      </c>
    </row>
    <row r="177" spans="1:4">
      <c r="A177" s="146">
        <v>37560</v>
      </c>
      <c r="B177" s="147">
        <v>14.2</v>
      </c>
      <c r="C177" s="147" t="e">
        <v>#N/A</v>
      </c>
      <c r="D177" s="148">
        <v>9.4</v>
      </c>
    </row>
    <row r="178" spans="1:4">
      <c r="A178" s="146">
        <v>37590</v>
      </c>
      <c r="B178" s="147">
        <v>14.5</v>
      </c>
      <c r="C178" s="147" t="e">
        <v>#N/A</v>
      </c>
      <c r="D178" s="148">
        <v>9.1</v>
      </c>
    </row>
    <row r="179" spans="1:4">
      <c r="A179" s="146">
        <v>37621</v>
      </c>
      <c r="B179" s="147">
        <v>14.9</v>
      </c>
      <c r="C179" s="147" t="e">
        <v>#N/A</v>
      </c>
      <c r="D179" s="148">
        <v>9.1999999999999993</v>
      </c>
    </row>
    <row r="180" spans="1:4">
      <c r="A180" s="146">
        <v>37652</v>
      </c>
      <c r="B180" s="147">
        <v>14.8</v>
      </c>
      <c r="C180" s="147" t="e">
        <v>#N/A</v>
      </c>
      <c r="D180" s="148">
        <v>10</v>
      </c>
    </row>
    <row r="181" spans="1:4">
      <c r="A181" s="146">
        <v>37680</v>
      </c>
      <c r="B181" s="147">
        <v>19.8</v>
      </c>
      <c r="C181" s="147" t="e">
        <v>#N/A</v>
      </c>
      <c r="D181" s="148">
        <v>8.5</v>
      </c>
    </row>
    <row r="182" spans="1:4">
      <c r="A182" s="146">
        <v>37711</v>
      </c>
      <c r="B182" s="147">
        <v>16.899999999999999</v>
      </c>
      <c r="C182" s="147" t="e">
        <v>#N/A</v>
      </c>
      <c r="D182" s="148">
        <v>9.3000000000000007</v>
      </c>
    </row>
    <row r="183" spans="1:4">
      <c r="A183" s="146">
        <v>37741</v>
      </c>
      <c r="B183" s="147">
        <v>14.9</v>
      </c>
      <c r="C183" s="147" t="e">
        <v>#N/A</v>
      </c>
      <c r="D183" s="148">
        <v>7.7</v>
      </c>
    </row>
    <row r="184" spans="1:4">
      <c r="A184" s="146">
        <v>37772</v>
      </c>
      <c r="B184" s="147">
        <v>13.7</v>
      </c>
      <c r="C184" s="147" t="e">
        <v>#N/A</v>
      </c>
      <c r="D184" s="148">
        <v>4.3</v>
      </c>
    </row>
    <row r="185" spans="1:4">
      <c r="A185" s="146">
        <v>37802</v>
      </c>
      <c r="B185" s="147">
        <v>16.899999999999999</v>
      </c>
      <c r="C185" s="147" t="e">
        <v>#N/A</v>
      </c>
      <c r="D185" s="148">
        <v>8.3000000000000007</v>
      </c>
    </row>
    <row r="186" spans="1:4">
      <c r="A186" s="146">
        <v>37833</v>
      </c>
      <c r="B186" s="147">
        <v>16.5</v>
      </c>
      <c r="C186" s="147" t="e">
        <v>#N/A</v>
      </c>
      <c r="D186" s="148">
        <v>9.8000000000000007</v>
      </c>
    </row>
    <row r="187" spans="1:4">
      <c r="A187" s="146">
        <v>37864</v>
      </c>
      <c r="B187" s="147">
        <v>17.100000000000001</v>
      </c>
      <c r="C187" s="147" t="e">
        <v>#N/A</v>
      </c>
      <c r="D187" s="148">
        <v>9.9</v>
      </c>
    </row>
    <row r="188" spans="1:4">
      <c r="A188" s="146">
        <v>37894</v>
      </c>
      <c r="B188" s="147">
        <v>16.3</v>
      </c>
      <c r="C188" s="147" t="e">
        <v>#N/A</v>
      </c>
      <c r="D188" s="148">
        <v>9.5</v>
      </c>
    </row>
    <row r="189" spans="1:4">
      <c r="A189" s="146">
        <v>37925</v>
      </c>
      <c r="B189" s="147">
        <v>17.2</v>
      </c>
      <c r="C189" s="147" t="e">
        <v>#N/A</v>
      </c>
      <c r="D189" s="148">
        <v>10.199999999999999</v>
      </c>
    </row>
    <row r="190" spans="1:4">
      <c r="A190" s="146">
        <v>37955</v>
      </c>
      <c r="B190" s="147">
        <v>17.899999999999999</v>
      </c>
      <c r="C190" s="147" t="e">
        <v>#N/A</v>
      </c>
      <c r="D190" s="148">
        <v>9.6999999999999993</v>
      </c>
    </row>
    <row r="191" spans="1:4">
      <c r="A191" s="146">
        <v>37986</v>
      </c>
      <c r="B191" s="147">
        <v>18.100000000000001</v>
      </c>
      <c r="C191" s="147" t="e">
        <v>#N/A</v>
      </c>
      <c r="D191" s="148">
        <v>10.9</v>
      </c>
    </row>
    <row r="192" spans="1:4">
      <c r="A192" s="146">
        <v>38017</v>
      </c>
      <c r="B192" s="147">
        <v>7.2</v>
      </c>
      <c r="C192" s="147" t="e">
        <v>#N/A</v>
      </c>
      <c r="D192" s="148">
        <v>11.8</v>
      </c>
    </row>
    <row r="193" spans="1:4">
      <c r="A193" s="146">
        <v>38046</v>
      </c>
      <c r="B193" s="147">
        <v>23.2</v>
      </c>
      <c r="C193" s="147" t="e">
        <v>#N/A</v>
      </c>
      <c r="D193" s="148">
        <v>9.1999999999999993</v>
      </c>
    </row>
    <row r="194" spans="1:4">
      <c r="A194" s="146">
        <v>38077</v>
      </c>
      <c r="B194" s="147">
        <v>19.399999999999999</v>
      </c>
      <c r="C194" s="147" t="e">
        <v>#N/A</v>
      </c>
      <c r="D194" s="148">
        <v>11.1</v>
      </c>
    </row>
    <row r="195" spans="1:4">
      <c r="A195" s="146">
        <v>38107</v>
      </c>
      <c r="B195" s="147">
        <v>19.100000000000001</v>
      </c>
      <c r="C195" s="147" t="e">
        <v>#N/A</v>
      </c>
      <c r="D195" s="148">
        <v>13.2</v>
      </c>
    </row>
    <row r="196" spans="1:4">
      <c r="A196" s="146">
        <v>38138</v>
      </c>
      <c r="B196" s="147">
        <v>17.5</v>
      </c>
      <c r="C196" s="147" t="e">
        <v>#N/A</v>
      </c>
      <c r="D196" s="148">
        <v>17.8</v>
      </c>
    </row>
    <row r="197" spans="1:4">
      <c r="A197" s="146">
        <v>38168</v>
      </c>
      <c r="B197" s="147">
        <v>16.2</v>
      </c>
      <c r="C197" s="147" t="e">
        <v>#N/A</v>
      </c>
      <c r="D197" s="148">
        <v>13.9</v>
      </c>
    </row>
    <row r="198" spans="1:4">
      <c r="A198" s="146">
        <v>38199</v>
      </c>
      <c r="B198" s="147">
        <v>15.5</v>
      </c>
      <c r="C198" s="147" t="e">
        <v>#N/A</v>
      </c>
      <c r="D198" s="148">
        <v>13.2</v>
      </c>
    </row>
    <row r="199" spans="1:4">
      <c r="A199" s="146">
        <v>38230</v>
      </c>
      <c r="B199" s="147">
        <v>15.9</v>
      </c>
      <c r="C199" s="147" t="e">
        <v>#N/A</v>
      </c>
      <c r="D199" s="148">
        <v>13.1</v>
      </c>
    </row>
    <row r="200" spans="1:4">
      <c r="A200" s="146">
        <v>38260</v>
      </c>
      <c r="B200" s="147">
        <v>16.100000000000001</v>
      </c>
      <c r="C200" s="147" t="e">
        <v>#N/A</v>
      </c>
      <c r="D200" s="148">
        <v>14</v>
      </c>
    </row>
    <row r="201" spans="1:4">
      <c r="A201" s="146">
        <v>38291</v>
      </c>
      <c r="B201" s="147">
        <v>15.7</v>
      </c>
      <c r="C201" s="147" t="e">
        <v>#N/A</v>
      </c>
      <c r="D201" s="148">
        <v>14.2</v>
      </c>
    </row>
    <row r="202" spans="1:4">
      <c r="A202" s="146">
        <v>38321</v>
      </c>
      <c r="B202" s="147">
        <v>14.8</v>
      </c>
      <c r="C202" s="147" t="e">
        <v>#N/A</v>
      </c>
      <c r="D202" s="148">
        <v>13.9</v>
      </c>
    </row>
    <row r="203" spans="1:4">
      <c r="A203" s="146">
        <v>38352</v>
      </c>
      <c r="B203" s="147">
        <v>14.4</v>
      </c>
      <c r="C203" s="147" t="e">
        <v>#N/A</v>
      </c>
      <c r="D203" s="148">
        <v>14.5</v>
      </c>
    </row>
    <row r="204" spans="1:4">
      <c r="A204" s="146">
        <v>38383</v>
      </c>
      <c r="B204" s="147">
        <v>20.9</v>
      </c>
      <c r="C204" s="147" t="e">
        <v>#N/A</v>
      </c>
      <c r="D204" s="148">
        <v>11.5</v>
      </c>
    </row>
    <row r="205" spans="1:4">
      <c r="A205" s="146">
        <v>38411</v>
      </c>
      <c r="B205" s="147">
        <v>7.6</v>
      </c>
      <c r="C205" s="147" t="e">
        <v>#N/A</v>
      </c>
      <c r="D205" s="148">
        <v>15.8</v>
      </c>
    </row>
    <row r="206" spans="1:4">
      <c r="A206" s="146">
        <v>38442</v>
      </c>
      <c r="B206" s="147">
        <v>15.1</v>
      </c>
      <c r="C206" s="147" t="e">
        <v>#N/A</v>
      </c>
      <c r="D206" s="148">
        <v>13.9</v>
      </c>
    </row>
    <row r="207" spans="1:4">
      <c r="A207" s="146">
        <v>38472</v>
      </c>
      <c r="B207" s="147">
        <v>16</v>
      </c>
      <c r="C207" s="147" t="e">
        <v>#N/A</v>
      </c>
      <c r="D207" s="148">
        <v>12.2</v>
      </c>
    </row>
    <row r="208" spans="1:4">
      <c r="A208" s="146">
        <v>38503</v>
      </c>
      <c r="B208" s="147">
        <v>16.600000000000001</v>
      </c>
      <c r="C208" s="147" t="e">
        <v>#N/A</v>
      </c>
      <c r="D208" s="148">
        <v>12.8</v>
      </c>
    </row>
    <row r="209" spans="1:4">
      <c r="A209" s="146">
        <v>38533</v>
      </c>
      <c r="B209" s="147">
        <v>16.8</v>
      </c>
      <c r="C209" s="147" t="e">
        <v>#N/A</v>
      </c>
      <c r="D209" s="148">
        <v>12.9</v>
      </c>
    </row>
    <row r="210" spans="1:4">
      <c r="A210" s="146">
        <v>38564</v>
      </c>
      <c r="B210" s="147">
        <v>16.100000000000001</v>
      </c>
      <c r="C210" s="147" t="e">
        <v>#N/A</v>
      </c>
      <c r="D210" s="148">
        <v>12.7</v>
      </c>
    </row>
    <row r="211" spans="1:4">
      <c r="A211" s="146">
        <v>38595</v>
      </c>
      <c r="B211" s="147">
        <v>16</v>
      </c>
      <c r="C211" s="147" t="e">
        <v>#N/A</v>
      </c>
      <c r="D211" s="148">
        <v>12.5</v>
      </c>
    </row>
    <row r="212" spans="1:4">
      <c r="A212" s="146">
        <v>38625</v>
      </c>
      <c r="B212" s="147">
        <v>16.5</v>
      </c>
      <c r="C212" s="147" t="e">
        <v>#N/A</v>
      </c>
      <c r="D212" s="148">
        <v>12.7</v>
      </c>
    </row>
    <row r="213" spans="1:4">
      <c r="A213" s="146">
        <v>38656</v>
      </c>
      <c r="B213" s="147">
        <v>16.100000000000001</v>
      </c>
      <c r="C213" s="147" t="e">
        <v>#N/A</v>
      </c>
      <c r="D213" s="148">
        <v>12.8</v>
      </c>
    </row>
    <row r="214" spans="1:4">
      <c r="A214" s="146">
        <v>38686</v>
      </c>
      <c r="B214" s="147">
        <v>16.600000000000001</v>
      </c>
      <c r="C214" s="147" t="e">
        <v>#N/A</v>
      </c>
      <c r="D214" s="148">
        <v>12.4</v>
      </c>
    </row>
    <row r="215" spans="1:4">
      <c r="A215" s="146">
        <v>38717</v>
      </c>
      <c r="B215" s="147">
        <v>16.5</v>
      </c>
      <c r="C215" s="147" t="e">
        <v>#N/A</v>
      </c>
      <c r="D215" s="148">
        <v>12.5</v>
      </c>
    </row>
    <row r="216" spans="1:4">
      <c r="A216" s="146">
        <v>38748</v>
      </c>
      <c r="B216" s="147">
        <v>12.6</v>
      </c>
      <c r="C216" s="147" t="e">
        <v>#N/A</v>
      </c>
      <c r="D216" s="148">
        <v>15.5</v>
      </c>
    </row>
    <row r="217" spans="1:4">
      <c r="A217" s="146">
        <v>38776</v>
      </c>
      <c r="B217" s="147">
        <v>20.100000000000001</v>
      </c>
      <c r="C217" s="147" t="e">
        <v>#N/A</v>
      </c>
      <c r="D217" s="148">
        <v>9.4</v>
      </c>
    </row>
    <row r="218" spans="1:4">
      <c r="A218" s="146">
        <v>38807</v>
      </c>
      <c r="B218" s="147">
        <v>17.8</v>
      </c>
      <c r="C218" s="147" t="e">
        <v>#N/A</v>
      </c>
      <c r="D218" s="148">
        <v>13.5</v>
      </c>
    </row>
    <row r="219" spans="1:4">
      <c r="A219" s="146">
        <v>38837</v>
      </c>
      <c r="B219" s="147">
        <v>16.600000000000001</v>
      </c>
      <c r="C219" s="147" t="e">
        <v>#N/A</v>
      </c>
      <c r="D219" s="148">
        <v>13.6</v>
      </c>
    </row>
    <row r="220" spans="1:4">
      <c r="A220" s="146">
        <v>38868</v>
      </c>
      <c r="B220" s="147">
        <v>17.899999999999999</v>
      </c>
      <c r="C220" s="147" t="e">
        <v>#N/A</v>
      </c>
      <c r="D220" s="148">
        <v>14.2</v>
      </c>
    </row>
    <row r="221" spans="1:4">
      <c r="A221" s="146">
        <v>38898</v>
      </c>
      <c r="B221" s="147">
        <v>19.5</v>
      </c>
      <c r="C221" s="147" t="e">
        <v>#N/A</v>
      </c>
      <c r="D221" s="148">
        <v>13.9</v>
      </c>
    </row>
    <row r="222" spans="1:4">
      <c r="A222" s="146">
        <v>38929</v>
      </c>
      <c r="B222" s="147">
        <v>16.7</v>
      </c>
      <c r="C222" s="147" t="e">
        <v>#N/A</v>
      </c>
      <c r="D222" s="148">
        <v>13.7</v>
      </c>
    </row>
    <row r="223" spans="1:4">
      <c r="A223" s="146">
        <v>38960</v>
      </c>
      <c r="B223" s="147">
        <v>15.7</v>
      </c>
      <c r="C223" s="147" t="e">
        <v>#N/A</v>
      </c>
      <c r="D223" s="148">
        <v>13.8</v>
      </c>
    </row>
    <row r="224" spans="1:4">
      <c r="A224" s="146">
        <v>38990</v>
      </c>
      <c r="B224" s="147">
        <v>16.100000000000001</v>
      </c>
      <c r="C224" s="147" t="e">
        <v>#N/A</v>
      </c>
      <c r="D224" s="148">
        <v>13.9</v>
      </c>
    </row>
    <row r="225" spans="1:4">
      <c r="A225" s="146">
        <v>39021</v>
      </c>
      <c r="B225" s="147">
        <v>14.7</v>
      </c>
      <c r="C225" s="147" t="e">
        <v>#N/A</v>
      </c>
      <c r="D225" s="148">
        <v>14.3</v>
      </c>
    </row>
    <row r="226" spans="1:4">
      <c r="A226" s="146">
        <v>39051</v>
      </c>
      <c r="B226" s="147">
        <v>14.9</v>
      </c>
      <c r="C226" s="147" t="e">
        <v>#N/A</v>
      </c>
      <c r="D226" s="148">
        <v>14.1</v>
      </c>
    </row>
    <row r="227" spans="1:4">
      <c r="A227" s="146">
        <v>39082</v>
      </c>
      <c r="B227" s="147">
        <v>14.7</v>
      </c>
      <c r="C227" s="147" t="e">
        <v>#N/A</v>
      </c>
      <c r="D227" s="148">
        <v>14.6</v>
      </c>
    </row>
    <row r="228" spans="1:4">
      <c r="A228" s="146">
        <v>39113</v>
      </c>
      <c r="B228" s="147">
        <v>24.71</v>
      </c>
      <c r="C228" s="147" t="e">
        <v>#N/A</v>
      </c>
      <c r="D228" s="148">
        <v>12.7</v>
      </c>
    </row>
    <row r="229" spans="1:4">
      <c r="A229" s="146">
        <v>39141</v>
      </c>
      <c r="B229" s="147">
        <v>12.6</v>
      </c>
      <c r="C229" s="147" t="e">
        <v>#N/A</v>
      </c>
      <c r="D229" s="148">
        <v>16.899999999999999</v>
      </c>
    </row>
    <row r="230" spans="1:4">
      <c r="A230" s="146">
        <v>39172</v>
      </c>
      <c r="B230" s="147">
        <v>17.600000000000001</v>
      </c>
      <c r="C230" s="147" t="e">
        <v>#N/A</v>
      </c>
      <c r="D230" s="148">
        <v>15.3</v>
      </c>
    </row>
    <row r="231" spans="1:4">
      <c r="A231" s="146">
        <v>39202</v>
      </c>
      <c r="B231" s="147">
        <v>17.399999999999999</v>
      </c>
      <c r="C231" s="147" t="e">
        <v>#N/A</v>
      </c>
      <c r="D231" s="148">
        <v>15.5</v>
      </c>
    </row>
    <row r="232" spans="1:4">
      <c r="A232" s="146">
        <v>39233</v>
      </c>
      <c r="B232" s="147">
        <v>18.100000000000001</v>
      </c>
      <c r="C232" s="147" t="e">
        <v>#N/A</v>
      </c>
      <c r="D232" s="148">
        <v>15.9</v>
      </c>
    </row>
    <row r="233" spans="1:4">
      <c r="A233" s="146">
        <v>39263</v>
      </c>
      <c r="B233" s="147">
        <v>19.399999999999999</v>
      </c>
      <c r="C233" s="147" t="e">
        <v>#N/A</v>
      </c>
      <c r="D233" s="148">
        <v>16</v>
      </c>
    </row>
    <row r="234" spans="1:4">
      <c r="A234" s="146">
        <v>39294</v>
      </c>
      <c r="B234" s="147">
        <v>18</v>
      </c>
      <c r="C234" s="147" t="e">
        <v>#N/A</v>
      </c>
      <c r="D234" s="148">
        <v>16.399999999999999</v>
      </c>
    </row>
    <row r="235" spans="1:4">
      <c r="A235" s="146">
        <v>39325</v>
      </c>
      <c r="B235" s="147">
        <v>17.5</v>
      </c>
      <c r="C235" s="147" t="e">
        <v>#N/A</v>
      </c>
      <c r="D235" s="148">
        <v>17.100000000000001</v>
      </c>
    </row>
    <row r="236" spans="1:4">
      <c r="A236" s="146">
        <v>39355</v>
      </c>
      <c r="B236" s="147">
        <v>18.899999999999999</v>
      </c>
      <c r="C236" s="147" t="e">
        <v>#N/A</v>
      </c>
      <c r="D236" s="148">
        <v>17</v>
      </c>
    </row>
    <row r="237" spans="1:4">
      <c r="A237" s="146">
        <v>39386</v>
      </c>
      <c r="B237" s="147">
        <v>17.899999999999999</v>
      </c>
      <c r="C237" s="147" t="e">
        <v>#N/A</v>
      </c>
      <c r="D237" s="148">
        <v>18.100000000000001</v>
      </c>
    </row>
    <row r="238" spans="1:4">
      <c r="A238" s="146">
        <v>39416</v>
      </c>
      <c r="B238" s="147">
        <v>17.3</v>
      </c>
      <c r="C238" s="147" t="e">
        <v>#N/A</v>
      </c>
      <c r="D238" s="148">
        <v>18.8</v>
      </c>
    </row>
    <row r="239" spans="1:4">
      <c r="A239" s="146">
        <v>39447</v>
      </c>
      <c r="B239" s="147">
        <v>17.399999999999999</v>
      </c>
      <c r="C239" s="147" t="e">
        <v>#N/A</v>
      </c>
      <c r="D239" s="148">
        <v>20.2</v>
      </c>
    </row>
    <row r="240" spans="1:4">
      <c r="A240" s="146">
        <v>39478</v>
      </c>
      <c r="B240" s="147">
        <v>15.4</v>
      </c>
      <c r="C240" s="147" t="e">
        <v>#N/A</v>
      </c>
      <c r="D240" s="148">
        <v>21.2</v>
      </c>
    </row>
    <row r="241" spans="1:4">
      <c r="A241" s="146">
        <v>39507</v>
      </c>
      <c r="B241" s="147">
        <v>15.4</v>
      </c>
      <c r="C241" s="147" t="e">
        <v>#N/A</v>
      </c>
      <c r="D241" s="148">
        <v>19.100000000000001</v>
      </c>
    </row>
    <row r="242" spans="1:4">
      <c r="A242" s="146">
        <v>39538</v>
      </c>
      <c r="B242" s="147">
        <v>17.8</v>
      </c>
      <c r="C242" s="147" t="e">
        <v>#N/A</v>
      </c>
      <c r="D242" s="148">
        <v>21.5</v>
      </c>
    </row>
    <row r="243" spans="1:4">
      <c r="A243" s="146">
        <v>39568</v>
      </c>
      <c r="B243" s="147">
        <v>15.7</v>
      </c>
      <c r="C243" s="147" t="e">
        <v>#N/A</v>
      </c>
      <c r="D243" s="148">
        <v>22</v>
      </c>
    </row>
    <row r="244" spans="1:4">
      <c r="A244" s="146">
        <v>39599</v>
      </c>
      <c r="B244" s="147">
        <v>16</v>
      </c>
      <c r="C244" s="147" t="e">
        <v>#N/A</v>
      </c>
      <c r="D244" s="148">
        <v>21.6</v>
      </c>
    </row>
    <row r="245" spans="1:4">
      <c r="A245" s="146">
        <v>39629</v>
      </c>
      <c r="B245" s="147">
        <v>16</v>
      </c>
      <c r="C245" s="147" t="e">
        <v>#N/A</v>
      </c>
      <c r="D245" s="148">
        <v>23</v>
      </c>
    </row>
    <row r="246" spans="1:4">
      <c r="A246" s="146">
        <v>39660</v>
      </c>
      <c r="B246" s="147">
        <v>14.7</v>
      </c>
      <c r="C246" s="147" t="e">
        <v>#N/A</v>
      </c>
      <c r="D246" s="148">
        <v>23.3</v>
      </c>
    </row>
    <row r="247" spans="1:4">
      <c r="A247" s="146">
        <v>39691</v>
      </c>
      <c r="B247" s="147">
        <v>12.8</v>
      </c>
      <c r="C247" s="147" t="e">
        <v>#N/A</v>
      </c>
      <c r="D247" s="148">
        <v>23.2</v>
      </c>
    </row>
    <row r="248" spans="1:4">
      <c r="A248" s="146">
        <v>39721</v>
      </c>
      <c r="B248" s="147">
        <v>11.4</v>
      </c>
      <c r="C248" s="147" t="e">
        <v>#N/A</v>
      </c>
      <c r="D248" s="148">
        <v>23.2</v>
      </c>
    </row>
    <row r="249" spans="1:4">
      <c r="A249" s="146">
        <v>39752</v>
      </c>
      <c r="B249" s="147">
        <v>8.1999999999999993</v>
      </c>
      <c r="C249" s="147" t="e">
        <v>#N/A</v>
      </c>
      <c r="D249" s="148">
        <v>22</v>
      </c>
    </row>
    <row r="250" spans="1:4">
      <c r="A250" s="146">
        <v>39782</v>
      </c>
      <c r="B250" s="147">
        <v>5.4</v>
      </c>
      <c r="C250" s="147" t="e">
        <v>#N/A</v>
      </c>
      <c r="D250" s="148">
        <v>20.8</v>
      </c>
    </row>
    <row r="251" spans="1:4">
      <c r="A251" s="146">
        <v>39813</v>
      </c>
      <c r="B251" s="147">
        <v>5.7</v>
      </c>
      <c r="C251" s="147" t="e">
        <v>#N/A</v>
      </c>
      <c r="D251" s="148">
        <v>19</v>
      </c>
    </row>
    <row r="252" spans="1:4">
      <c r="A252" s="146">
        <v>39844</v>
      </c>
      <c r="B252" s="147">
        <v>-2.93</v>
      </c>
      <c r="C252" s="147" t="e">
        <v>#N/A</v>
      </c>
      <c r="D252" s="148">
        <v>18.5</v>
      </c>
    </row>
    <row r="253" spans="1:4">
      <c r="A253" s="146">
        <v>39872</v>
      </c>
      <c r="B253" s="147">
        <v>11</v>
      </c>
      <c r="C253" s="147" t="e">
        <v>#N/A</v>
      </c>
      <c r="D253" s="148">
        <v>11.6</v>
      </c>
    </row>
    <row r="254" spans="1:4">
      <c r="A254" s="146">
        <v>39903</v>
      </c>
      <c r="B254" s="147">
        <v>8.3000000000000007</v>
      </c>
      <c r="C254" s="147" t="e">
        <v>#N/A</v>
      </c>
      <c r="D254" s="148">
        <v>14.7</v>
      </c>
    </row>
    <row r="255" spans="1:4">
      <c r="A255" s="146">
        <v>39933</v>
      </c>
      <c r="B255" s="147">
        <v>7.3</v>
      </c>
      <c r="C255" s="147" t="e">
        <v>#N/A</v>
      </c>
      <c r="D255" s="148">
        <v>14.8</v>
      </c>
    </row>
    <row r="256" spans="1:4">
      <c r="A256" s="146">
        <v>39964</v>
      </c>
      <c r="B256" s="147">
        <v>8.9</v>
      </c>
      <c r="C256" s="147" t="e">
        <v>#N/A</v>
      </c>
      <c r="D256" s="148">
        <v>15.2</v>
      </c>
    </row>
    <row r="257" spans="1:4">
      <c r="A257" s="146">
        <v>39994</v>
      </c>
      <c r="B257" s="147">
        <v>10.7</v>
      </c>
      <c r="C257" s="147" t="e">
        <v>#N/A</v>
      </c>
      <c r="D257" s="148">
        <v>15</v>
      </c>
    </row>
    <row r="258" spans="1:4">
      <c r="A258" s="146">
        <v>40025</v>
      </c>
      <c r="B258" s="147">
        <v>10.8</v>
      </c>
      <c r="C258" s="147" t="e">
        <v>#N/A</v>
      </c>
      <c r="D258" s="148">
        <v>15.2</v>
      </c>
    </row>
    <row r="259" spans="1:4">
      <c r="A259" s="146">
        <v>40056</v>
      </c>
      <c r="B259" s="147">
        <v>12.3</v>
      </c>
      <c r="C259" s="147" t="e">
        <v>#N/A</v>
      </c>
      <c r="D259" s="148">
        <v>15.4</v>
      </c>
    </row>
    <row r="260" spans="1:4">
      <c r="A260" s="146">
        <v>40086</v>
      </c>
      <c r="B260" s="147">
        <v>13.9</v>
      </c>
      <c r="C260" s="147" t="e">
        <v>#N/A</v>
      </c>
      <c r="D260" s="148">
        <v>15.5</v>
      </c>
    </row>
    <row r="261" spans="1:4">
      <c r="A261" s="146">
        <v>40117</v>
      </c>
      <c r="B261" s="147">
        <v>16.100000000000001</v>
      </c>
      <c r="C261" s="147" t="e">
        <v>#N/A</v>
      </c>
      <c r="D261" s="148">
        <v>16.2</v>
      </c>
    </row>
    <row r="262" spans="1:4">
      <c r="A262" s="146">
        <v>40147</v>
      </c>
      <c r="B262" s="147">
        <v>19.2</v>
      </c>
      <c r="C262" s="147" t="e">
        <v>#N/A</v>
      </c>
      <c r="D262" s="148">
        <v>15.8</v>
      </c>
    </row>
    <row r="263" spans="1:4">
      <c r="A263" s="146">
        <v>40178</v>
      </c>
      <c r="B263" s="147">
        <v>18.5</v>
      </c>
      <c r="C263" s="147" t="e">
        <v>#N/A</v>
      </c>
      <c r="D263" s="148">
        <v>17.5</v>
      </c>
    </row>
    <row r="264" spans="1:4">
      <c r="A264" s="146">
        <v>40209</v>
      </c>
      <c r="B264" s="147">
        <v>29.2</v>
      </c>
      <c r="C264" s="147" t="e">
        <v>#N/A</v>
      </c>
      <c r="D264" s="148">
        <v>14</v>
      </c>
    </row>
    <row r="265" spans="1:4">
      <c r="A265" s="146">
        <v>40237</v>
      </c>
      <c r="B265" s="147">
        <v>12.8</v>
      </c>
      <c r="C265" s="147" t="e">
        <v>#N/A</v>
      </c>
      <c r="D265" s="148">
        <v>22.1</v>
      </c>
    </row>
    <row r="266" spans="1:4">
      <c r="A266" s="146">
        <v>40268</v>
      </c>
      <c r="B266" s="147">
        <v>18.100000000000001</v>
      </c>
      <c r="C266" s="147" t="e">
        <v>#N/A</v>
      </c>
      <c r="D266" s="148">
        <v>18</v>
      </c>
    </row>
    <row r="267" spans="1:4">
      <c r="A267" s="146">
        <v>40298</v>
      </c>
      <c r="B267" s="147">
        <v>17.8</v>
      </c>
      <c r="C267" s="147" t="e">
        <v>#N/A</v>
      </c>
      <c r="D267" s="148">
        <v>18.5</v>
      </c>
    </row>
    <row r="268" spans="1:4">
      <c r="A268" s="146">
        <v>40329</v>
      </c>
      <c r="B268" s="147">
        <v>16.5</v>
      </c>
      <c r="C268" s="147" t="e">
        <v>#N/A</v>
      </c>
      <c r="D268" s="148">
        <v>18.66</v>
      </c>
    </row>
    <row r="269" spans="1:4">
      <c r="A269" s="146">
        <v>40359</v>
      </c>
      <c r="B269" s="147">
        <v>13.7</v>
      </c>
      <c r="C269" s="147" t="e">
        <v>#N/A</v>
      </c>
      <c r="D269" s="148">
        <v>18.3</v>
      </c>
    </row>
    <row r="270" spans="1:4">
      <c r="A270" s="146">
        <v>40390</v>
      </c>
      <c r="B270" s="147">
        <v>13.4</v>
      </c>
      <c r="C270" s="147" t="e">
        <v>#N/A</v>
      </c>
      <c r="D270" s="148">
        <v>17.899999999999999</v>
      </c>
    </row>
    <row r="271" spans="1:4">
      <c r="A271" s="146">
        <v>40421</v>
      </c>
      <c r="B271" s="147">
        <v>13.9</v>
      </c>
      <c r="C271" s="147" t="e">
        <v>#N/A</v>
      </c>
      <c r="D271" s="148">
        <v>18.399999999999999</v>
      </c>
    </row>
    <row r="272" spans="1:4">
      <c r="A272" s="146">
        <v>40451</v>
      </c>
      <c r="B272" s="147">
        <v>13.3</v>
      </c>
      <c r="C272" s="147" t="e">
        <v>#N/A</v>
      </c>
      <c r="D272" s="148">
        <v>18.84</v>
      </c>
    </row>
    <row r="273" spans="1:4">
      <c r="A273" s="146">
        <v>40482</v>
      </c>
      <c r="B273" s="147">
        <v>13.1</v>
      </c>
      <c r="C273" s="147" t="e">
        <v>#N/A</v>
      </c>
      <c r="D273" s="148">
        <v>18.64</v>
      </c>
    </row>
    <row r="274" spans="1:4">
      <c r="A274" s="146">
        <v>40512</v>
      </c>
      <c r="B274" s="147">
        <v>13.3</v>
      </c>
      <c r="C274" s="147" t="e">
        <v>#N/A</v>
      </c>
      <c r="D274" s="148">
        <v>18.7</v>
      </c>
    </row>
    <row r="275" spans="1:4">
      <c r="A275" s="146">
        <v>40543</v>
      </c>
      <c r="B275" s="147">
        <v>13.5</v>
      </c>
      <c r="C275" s="147" t="e">
        <v>#N/A</v>
      </c>
      <c r="D275" s="148">
        <v>19.100000000000001</v>
      </c>
    </row>
    <row r="276" spans="1:4">
      <c r="A276" s="146">
        <v>40574</v>
      </c>
      <c r="B276" s="147">
        <v>13.3</v>
      </c>
      <c r="C276" s="147" t="e">
        <v>#N/A</v>
      </c>
      <c r="D276" s="148">
        <v>19.899999999999999</v>
      </c>
    </row>
    <row r="277" spans="1:4">
      <c r="A277" s="146">
        <v>40602</v>
      </c>
      <c r="B277" s="147">
        <v>14.9</v>
      </c>
      <c r="C277" s="147" t="e">
        <v>#N/A</v>
      </c>
      <c r="D277" s="148">
        <v>11.6</v>
      </c>
    </row>
    <row r="278" spans="1:4">
      <c r="A278" s="146">
        <v>40633</v>
      </c>
      <c r="B278" s="147">
        <v>14.8</v>
      </c>
      <c r="C278" s="147" t="e">
        <v>#N/A</v>
      </c>
      <c r="D278" s="148">
        <v>17.399999999999999</v>
      </c>
    </row>
    <row r="279" spans="1:4">
      <c r="A279" s="146">
        <v>40663</v>
      </c>
      <c r="B279" s="147">
        <v>13.4</v>
      </c>
      <c r="C279" s="147" t="e">
        <v>#N/A</v>
      </c>
      <c r="D279" s="148">
        <v>17.100000000000001</v>
      </c>
    </row>
    <row r="280" spans="1:4">
      <c r="A280" s="146">
        <v>40694</v>
      </c>
      <c r="B280" s="147">
        <v>13.3</v>
      </c>
      <c r="C280" s="147" t="e">
        <v>#N/A</v>
      </c>
      <c r="D280" s="148">
        <v>16.899999999999999</v>
      </c>
    </row>
    <row r="281" spans="1:4">
      <c r="A281" s="146">
        <v>40724</v>
      </c>
      <c r="B281" s="147">
        <v>15.1</v>
      </c>
      <c r="C281" s="147" t="e">
        <v>#N/A</v>
      </c>
      <c r="D281" s="148">
        <v>17.7</v>
      </c>
    </row>
    <row r="282" spans="1:4">
      <c r="A282" s="146">
        <v>40755</v>
      </c>
      <c r="B282" s="147">
        <v>14</v>
      </c>
      <c r="C282" s="147" t="e">
        <v>#N/A</v>
      </c>
      <c r="D282" s="148">
        <v>17.2</v>
      </c>
    </row>
    <row r="283" spans="1:4">
      <c r="A283" s="146">
        <v>40786</v>
      </c>
      <c r="B283" s="147">
        <v>13.5</v>
      </c>
      <c r="C283" s="147" t="e">
        <v>#N/A</v>
      </c>
      <c r="D283" s="148">
        <v>17</v>
      </c>
    </row>
    <row r="284" spans="1:4">
      <c r="A284" s="146">
        <v>40816</v>
      </c>
      <c r="B284" s="147">
        <v>13.8</v>
      </c>
      <c r="C284" s="147" t="e">
        <v>#N/A</v>
      </c>
      <c r="D284" s="148">
        <v>17.7</v>
      </c>
    </row>
    <row r="285" spans="1:4">
      <c r="A285" s="146">
        <v>40847</v>
      </c>
      <c r="B285" s="147">
        <v>13.2</v>
      </c>
      <c r="C285" s="147" t="e">
        <v>#N/A</v>
      </c>
      <c r="D285" s="148">
        <v>17.2</v>
      </c>
    </row>
    <row r="286" spans="1:4">
      <c r="A286" s="146">
        <v>40877</v>
      </c>
      <c r="B286" s="147">
        <v>12.4</v>
      </c>
      <c r="C286" s="147" t="e">
        <v>#N/A</v>
      </c>
      <c r="D286" s="148">
        <v>17.3</v>
      </c>
    </row>
    <row r="287" spans="1:4">
      <c r="A287" s="146">
        <v>40908</v>
      </c>
      <c r="B287" s="147">
        <v>12.8</v>
      </c>
      <c r="C287" s="147" t="e">
        <v>#N/A</v>
      </c>
      <c r="D287" s="148">
        <v>18.100000000000001</v>
      </c>
    </row>
    <row r="288" spans="1:4">
      <c r="A288" s="146">
        <v>40939</v>
      </c>
      <c r="B288" s="147">
        <v>2.8</v>
      </c>
      <c r="C288" s="147" t="e">
        <v>#N/A</v>
      </c>
      <c r="D288" s="148">
        <v>13.1</v>
      </c>
    </row>
    <row r="289" spans="1:4">
      <c r="A289" s="146">
        <v>40968</v>
      </c>
      <c r="B289" s="147">
        <v>21.3</v>
      </c>
      <c r="C289" s="147" t="e">
        <v>#N/A</v>
      </c>
      <c r="D289" s="148">
        <v>16.399999999999999</v>
      </c>
    </row>
    <row r="290" spans="1:4">
      <c r="A290" s="146">
        <v>40999</v>
      </c>
      <c r="B290" s="147">
        <v>11.9</v>
      </c>
      <c r="C290" s="147" t="e">
        <v>#N/A</v>
      </c>
      <c r="D290" s="148">
        <v>15.2</v>
      </c>
    </row>
    <row r="291" spans="1:4">
      <c r="A291" s="146">
        <v>41029</v>
      </c>
      <c r="B291" s="147">
        <v>9.3000000000000007</v>
      </c>
      <c r="C291" s="147" t="e">
        <v>#N/A</v>
      </c>
      <c r="D291" s="148">
        <v>14.1</v>
      </c>
    </row>
    <row r="292" spans="1:4">
      <c r="A292" s="146">
        <v>41060</v>
      </c>
      <c r="B292" s="147">
        <v>9.6</v>
      </c>
      <c r="C292" s="147" t="e">
        <v>#N/A</v>
      </c>
      <c r="D292" s="148">
        <v>13.8</v>
      </c>
    </row>
    <row r="293" spans="1:4">
      <c r="A293" s="146">
        <v>41090</v>
      </c>
      <c r="B293" s="147">
        <v>9.5</v>
      </c>
      <c r="C293" s="147" t="e">
        <v>#N/A</v>
      </c>
      <c r="D293" s="148">
        <v>13.7</v>
      </c>
    </row>
    <row r="294" spans="1:4">
      <c r="A294" s="146">
        <v>41121</v>
      </c>
      <c r="B294" s="147">
        <v>9.1999999999999993</v>
      </c>
      <c r="C294" s="147" t="e">
        <v>#N/A</v>
      </c>
      <c r="D294" s="148">
        <v>13.1</v>
      </c>
    </row>
    <row r="295" spans="1:4">
      <c r="A295" s="146">
        <v>41152</v>
      </c>
      <c r="B295" s="147">
        <v>8.9</v>
      </c>
      <c r="C295" s="147" t="e">
        <v>#N/A</v>
      </c>
      <c r="D295" s="148">
        <v>13.2</v>
      </c>
    </row>
    <row r="296" spans="1:4">
      <c r="A296" s="146">
        <v>41182</v>
      </c>
      <c r="B296" s="147">
        <v>9.1999999999999993</v>
      </c>
      <c r="C296" s="147" t="e">
        <v>#N/A</v>
      </c>
      <c r="D296" s="148">
        <v>14.2</v>
      </c>
    </row>
    <row r="297" spans="1:4">
      <c r="A297" s="146">
        <v>41213</v>
      </c>
      <c r="B297" s="147">
        <v>9.6</v>
      </c>
      <c r="C297" s="147" t="e">
        <v>#N/A</v>
      </c>
      <c r="D297" s="148">
        <v>14.5</v>
      </c>
    </row>
    <row r="298" spans="1:4">
      <c r="A298" s="146">
        <v>41243</v>
      </c>
      <c r="B298" s="147">
        <v>10.1</v>
      </c>
      <c r="C298" s="147" t="e">
        <v>#N/A</v>
      </c>
      <c r="D298" s="148">
        <v>14.9</v>
      </c>
    </row>
    <row r="299" spans="1:4">
      <c r="A299" s="146">
        <v>41274</v>
      </c>
      <c r="B299" s="147">
        <v>10.3</v>
      </c>
      <c r="C299" s="147" t="e">
        <v>#N/A</v>
      </c>
      <c r="D299" s="148">
        <v>15.2</v>
      </c>
    </row>
    <row r="300" spans="1:4">
      <c r="A300" s="146">
        <v>41305</v>
      </c>
      <c r="B300" s="147">
        <v>17.7</v>
      </c>
      <c r="C300" s="147" t="e">
        <v>#N/A</v>
      </c>
      <c r="D300" s="148" t="e">
        <v>#N/A</v>
      </c>
    </row>
    <row r="301" spans="1:4">
      <c r="A301" s="146">
        <v>41333</v>
      </c>
      <c r="B301" s="147">
        <v>2.2000000000000002</v>
      </c>
      <c r="C301" s="147" t="e">
        <v>#N/A</v>
      </c>
      <c r="D301" s="148">
        <v>12.299899999999999</v>
      </c>
    </row>
    <row r="302" spans="1:4">
      <c r="A302" s="146">
        <v>41364</v>
      </c>
      <c r="B302" s="147">
        <v>8.9</v>
      </c>
      <c r="C302" s="147" t="e">
        <v>#N/A</v>
      </c>
      <c r="D302" s="148">
        <v>12.600300000000001</v>
      </c>
    </row>
    <row r="303" spans="1:4">
      <c r="A303" s="146">
        <v>41394</v>
      </c>
      <c r="B303" s="147">
        <v>9.3000000000000007</v>
      </c>
      <c r="C303" s="147" t="e">
        <v>#N/A</v>
      </c>
      <c r="D303" s="148">
        <v>12.8</v>
      </c>
    </row>
    <row r="304" spans="1:4">
      <c r="A304" s="146">
        <v>41425</v>
      </c>
      <c r="B304" s="147">
        <v>9.1999999999999993</v>
      </c>
      <c r="C304" s="147" t="e">
        <v>#N/A</v>
      </c>
      <c r="D304" s="148">
        <v>12.892200000000001</v>
      </c>
    </row>
    <row r="305" spans="1:7">
      <c r="A305" s="146">
        <v>41455</v>
      </c>
      <c r="B305" s="147">
        <v>8.9</v>
      </c>
      <c r="C305" s="147" t="e">
        <v>#N/A</v>
      </c>
      <c r="D305" s="148">
        <v>13.3125</v>
      </c>
    </row>
    <row r="306" spans="1:7">
      <c r="A306" s="146">
        <v>41486</v>
      </c>
      <c r="B306" s="147">
        <v>9.6999999999999993</v>
      </c>
      <c r="C306" s="147" t="e">
        <v>#N/A</v>
      </c>
      <c r="D306" s="148">
        <v>13.212300000000001</v>
      </c>
    </row>
    <row r="307" spans="1:7">
      <c r="A307" s="146">
        <v>41517</v>
      </c>
      <c r="B307" s="147">
        <v>10.4</v>
      </c>
      <c r="C307" s="147" t="e">
        <v>#N/A</v>
      </c>
      <c r="D307" s="148">
        <v>13.370100000000001</v>
      </c>
    </row>
    <row r="308" spans="1:7">
      <c r="A308" s="146">
        <v>41547</v>
      </c>
      <c r="B308" s="147">
        <v>10.199999999999999</v>
      </c>
      <c r="C308" s="147" t="e">
        <v>#N/A</v>
      </c>
      <c r="D308" s="148">
        <v>13.314299999999999</v>
      </c>
    </row>
    <row r="309" spans="1:7">
      <c r="A309" s="146">
        <v>41578</v>
      </c>
      <c r="B309" s="147">
        <v>10.3</v>
      </c>
      <c r="C309" s="147" t="e">
        <v>#N/A</v>
      </c>
      <c r="D309" s="148">
        <v>13.3202</v>
      </c>
    </row>
    <row r="310" spans="1:7">
      <c r="A310" s="146">
        <v>41608</v>
      </c>
      <c r="B310" s="147">
        <v>10</v>
      </c>
      <c r="C310" s="147" t="e">
        <v>#N/A</v>
      </c>
      <c r="D310" s="148">
        <v>13.721299999999999</v>
      </c>
      <c r="G310" s="140">
        <v>0</v>
      </c>
    </row>
    <row r="311" spans="1:7">
      <c r="A311" s="146">
        <v>41639</v>
      </c>
      <c r="B311" s="147">
        <v>9.6999999999999993</v>
      </c>
      <c r="C311" s="147" t="e">
        <v>#N/A</v>
      </c>
      <c r="D311" s="148">
        <v>13.6</v>
      </c>
      <c r="G311" s="140">
        <v>0</v>
      </c>
    </row>
    <row r="312" spans="1:7">
      <c r="A312" s="146">
        <v>41670</v>
      </c>
      <c r="B312" s="147">
        <v>8.5</v>
      </c>
      <c r="C312" s="147" t="e">
        <v>#N/A</v>
      </c>
      <c r="D312" s="148" t="e">
        <v>#N/A</v>
      </c>
    </row>
    <row r="313" spans="1:7">
      <c r="A313" s="146">
        <v>41698</v>
      </c>
      <c r="B313" s="147">
        <v>8.8000000000000007</v>
      </c>
      <c r="C313" s="147" t="e">
        <v>#N/A</v>
      </c>
      <c r="D313" s="148">
        <v>11.8246</v>
      </c>
    </row>
    <row r="314" spans="1:7">
      <c r="A314" s="146">
        <v>41729</v>
      </c>
      <c r="B314" s="147">
        <v>8.8000000000000007</v>
      </c>
      <c r="C314" s="147" t="e">
        <v>#N/A</v>
      </c>
      <c r="D314" s="148">
        <v>12.240399999999999</v>
      </c>
    </row>
    <row r="315" spans="1:7">
      <c r="A315" s="146">
        <v>41759</v>
      </c>
      <c r="B315" s="147">
        <v>8.6999999999999993</v>
      </c>
      <c r="C315" s="147" t="e">
        <v>#N/A</v>
      </c>
      <c r="D315" s="148">
        <v>11.9</v>
      </c>
    </row>
    <row r="316" spans="1:7">
      <c r="A316" s="146">
        <v>41790</v>
      </c>
      <c r="B316" s="147">
        <v>8.8000000000000007</v>
      </c>
      <c r="C316" s="147" t="e">
        <v>#N/A</v>
      </c>
      <c r="D316" s="148">
        <v>12.5143</v>
      </c>
    </row>
    <row r="317" spans="1:7">
      <c r="A317" s="146">
        <v>41820</v>
      </c>
      <c r="B317" s="147">
        <v>9.1999999999999993</v>
      </c>
      <c r="C317" s="147" t="e">
        <v>#N/A</v>
      </c>
      <c r="D317" s="148">
        <v>12.4</v>
      </c>
    </row>
    <row r="318" spans="1:7">
      <c r="A318" s="146">
        <v>41851</v>
      </c>
      <c r="B318" s="147">
        <v>9</v>
      </c>
      <c r="C318" s="147" t="e">
        <v>#N/A</v>
      </c>
      <c r="D318" s="148">
        <v>12.2217</v>
      </c>
    </row>
    <row r="319" spans="1:7">
      <c r="A319" s="146">
        <v>41882</v>
      </c>
      <c r="B319" s="147">
        <v>6.9</v>
      </c>
      <c r="C319" s="147" t="e">
        <v>#N/A</v>
      </c>
      <c r="D319" s="148">
        <v>11.901400000000001</v>
      </c>
    </row>
    <row r="320" spans="1:7">
      <c r="A320" s="146">
        <v>41912</v>
      </c>
      <c r="B320" s="147">
        <v>8</v>
      </c>
      <c r="C320" s="147" t="e">
        <v>#N/A</v>
      </c>
      <c r="D320" s="148">
        <v>11.567600000000001</v>
      </c>
    </row>
    <row r="321" spans="1:4">
      <c r="A321" s="146">
        <v>41943</v>
      </c>
      <c r="B321" s="147">
        <v>7.7</v>
      </c>
      <c r="C321" s="147" t="e">
        <v>#N/A</v>
      </c>
      <c r="D321" s="148">
        <v>11.520799999999999</v>
      </c>
    </row>
    <row r="322" spans="1:4">
      <c r="A322" s="146">
        <v>41973</v>
      </c>
      <c r="B322" s="147">
        <v>7.2</v>
      </c>
      <c r="C322" s="147" t="e">
        <v>#N/A</v>
      </c>
      <c r="D322" s="148">
        <v>11.720800000000001</v>
      </c>
    </row>
    <row r="323" spans="1:4">
      <c r="A323" s="146">
        <v>42004</v>
      </c>
      <c r="B323" s="147">
        <v>7.9</v>
      </c>
      <c r="C323" s="147" t="e">
        <v>#N/A</v>
      </c>
      <c r="D323" s="148">
        <v>11.889099999999999</v>
      </c>
    </row>
    <row r="324" spans="1:4">
      <c r="A324" s="146">
        <v>42035</v>
      </c>
      <c r="B324" s="147">
        <v>9.6</v>
      </c>
      <c r="C324" s="147" t="e">
        <v>#N/A</v>
      </c>
      <c r="D324" s="148" t="e">
        <v>#N/A</v>
      </c>
    </row>
    <row r="325" spans="1:4">
      <c r="A325" s="146">
        <v>42063</v>
      </c>
      <c r="B325" s="147">
        <v>3.6</v>
      </c>
      <c r="C325" s="147" t="e">
        <v>#N/A</v>
      </c>
      <c r="D325" s="148">
        <v>10.7142</v>
      </c>
    </row>
    <row r="326" spans="1:4">
      <c r="A326" s="146">
        <v>42094</v>
      </c>
      <c r="B326" s="147">
        <v>5.6</v>
      </c>
      <c r="C326" s="147" t="e">
        <v>#N/A</v>
      </c>
      <c r="D326" s="148">
        <v>10.2445</v>
      </c>
    </row>
    <row r="327" spans="1:4">
      <c r="A327" s="146">
        <v>42124</v>
      </c>
      <c r="B327" s="147">
        <v>5.9</v>
      </c>
      <c r="C327" s="147" t="e">
        <v>#N/A</v>
      </c>
      <c r="D327" s="148">
        <v>10.0024</v>
      </c>
    </row>
    <row r="328" spans="1:4">
      <c r="A328" s="146">
        <v>42155</v>
      </c>
      <c r="B328" s="147">
        <v>6.1</v>
      </c>
      <c r="C328" s="147" t="e">
        <v>#N/A</v>
      </c>
      <c r="D328" s="148">
        <v>10.1302</v>
      </c>
    </row>
    <row r="329" spans="1:4">
      <c r="A329" s="146">
        <v>42185</v>
      </c>
      <c r="B329" s="147">
        <v>6.8</v>
      </c>
      <c r="C329" s="147" t="e">
        <v>#N/A</v>
      </c>
      <c r="D329" s="148">
        <v>10.632</v>
      </c>
    </row>
    <row r="330" spans="1:4">
      <c r="A330" s="146">
        <v>42216</v>
      </c>
      <c r="B330" s="147">
        <v>6</v>
      </c>
      <c r="C330" s="147" t="e">
        <v>#N/A</v>
      </c>
      <c r="D330" s="148">
        <v>10.5123</v>
      </c>
    </row>
    <row r="331" spans="1:4">
      <c r="A331" s="146">
        <v>42247</v>
      </c>
      <c r="B331" s="147">
        <v>6.1</v>
      </c>
      <c r="C331" s="147" t="e">
        <v>#N/A</v>
      </c>
      <c r="D331" s="148">
        <v>10.792299999999999</v>
      </c>
    </row>
    <row r="332" spans="1:4">
      <c r="A332" s="146">
        <v>42277</v>
      </c>
      <c r="B332" s="147">
        <v>5.7</v>
      </c>
      <c r="C332" s="147" t="e">
        <v>#N/A</v>
      </c>
      <c r="D332" s="148">
        <v>10.9</v>
      </c>
    </row>
    <row r="333" spans="1:4">
      <c r="A333" s="146">
        <v>42308</v>
      </c>
      <c r="B333" s="147">
        <v>5.6</v>
      </c>
      <c r="C333" s="147" t="e">
        <v>#N/A</v>
      </c>
      <c r="D333" s="148">
        <v>11.023400000000001</v>
      </c>
    </row>
    <row r="334" spans="1:4">
      <c r="A334" s="146">
        <v>42338</v>
      </c>
      <c r="B334" s="147">
        <v>6.2</v>
      </c>
      <c r="C334" s="147" t="e">
        <v>#N/A</v>
      </c>
      <c r="D334" s="148">
        <v>11.1722</v>
      </c>
    </row>
    <row r="335" spans="1:4">
      <c r="A335" s="146">
        <v>42369</v>
      </c>
      <c r="B335" s="147">
        <v>5.9</v>
      </c>
      <c r="C335" s="147" t="e">
        <v>#N/A</v>
      </c>
      <c r="D335" s="148">
        <v>11.1</v>
      </c>
    </row>
    <row r="336" spans="1:4">
      <c r="A336" s="146">
        <v>42400</v>
      </c>
      <c r="B336" s="147">
        <v>5.8657240000000002</v>
      </c>
      <c r="C336" s="147" t="e">
        <v>#N/A</v>
      </c>
      <c r="D336" s="148" t="e">
        <v>#N/A</v>
      </c>
    </row>
    <row r="337" spans="1:4">
      <c r="A337" s="146">
        <v>42429</v>
      </c>
      <c r="B337" s="147">
        <v>4.9069370000000001</v>
      </c>
      <c r="C337" s="147" t="e">
        <v>#N/A</v>
      </c>
      <c r="D337" s="148">
        <v>10.199999999999999</v>
      </c>
    </row>
    <row r="338" spans="1:4">
      <c r="A338" s="146">
        <v>42460</v>
      </c>
      <c r="B338" s="147">
        <v>6.8</v>
      </c>
      <c r="C338" s="147" t="e">
        <v>#N/A</v>
      </c>
      <c r="D338" s="148">
        <v>10.5</v>
      </c>
    </row>
    <row r="339" spans="1:4">
      <c r="A339" s="146">
        <v>42490</v>
      </c>
      <c r="B339" s="147">
        <v>6</v>
      </c>
      <c r="C339" s="147" t="e">
        <v>#N/A</v>
      </c>
      <c r="D339" s="148">
        <v>10.1</v>
      </c>
    </row>
    <row r="340" spans="1:4">
      <c r="A340" s="146">
        <v>42521</v>
      </c>
      <c r="B340" s="147">
        <v>6</v>
      </c>
      <c r="C340" s="147" t="e">
        <v>#N/A</v>
      </c>
      <c r="D340" s="148">
        <v>10</v>
      </c>
    </row>
    <row r="341" spans="1:4">
      <c r="A341" s="146">
        <v>42551</v>
      </c>
      <c r="B341" s="147">
        <v>6.2</v>
      </c>
      <c r="C341" s="147" t="e">
        <v>#N/A</v>
      </c>
      <c r="D341" s="148">
        <v>10.6</v>
      </c>
    </row>
    <row r="342" spans="1:4">
      <c r="A342" s="146">
        <v>42582</v>
      </c>
      <c r="B342" s="147">
        <v>6</v>
      </c>
      <c r="C342" s="147" t="e">
        <v>#N/A</v>
      </c>
      <c r="D342" s="148">
        <v>10.199999999999999</v>
      </c>
    </row>
    <row r="343" spans="1:4">
      <c r="A343" s="146">
        <v>42613</v>
      </c>
      <c r="B343" s="147">
        <v>6.3</v>
      </c>
      <c r="C343" s="147" t="e">
        <v>#N/A</v>
      </c>
      <c r="D343" s="148">
        <v>10.6</v>
      </c>
    </row>
    <row r="344" spans="1:4">
      <c r="A344" s="146">
        <v>42643</v>
      </c>
      <c r="B344" s="147">
        <v>6.1</v>
      </c>
      <c r="C344" s="147" t="e">
        <v>#N/A</v>
      </c>
      <c r="D344" s="148">
        <v>10.7</v>
      </c>
    </row>
    <row r="345" spans="1:4">
      <c r="A345" s="146">
        <v>42674</v>
      </c>
      <c r="B345" s="147">
        <v>6.1</v>
      </c>
      <c r="C345" s="147" t="e">
        <v>#N/A</v>
      </c>
      <c r="D345" s="148">
        <v>10</v>
      </c>
    </row>
    <row r="346" spans="1:4">
      <c r="A346" s="146">
        <v>42704</v>
      </c>
      <c r="B346" s="147">
        <v>6.2</v>
      </c>
      <c r="C346" s="147" t="e">
        <v>#N/A</v>
      </c>
      <c r="D346" s="148">
        <v>10.8</v>
      </c>
    </row>
    <row r="347" spans="1:4">
      <c r="A347" s="146">
        <v>42735</v>
      </c>
      <c r="B347" s="147">
        <v>6</v>
      </c>
      <c r="C347" s="147">
        <v>8.1</v>
      </c>
      <c r="D347" s="148">
        <v>10.9</v>
      </c>
    </row>
    <row r="348" spans="1:4">
      <c r="A348" s="146">
        <v>42766</v>
      </c>
      <c r="B348" s="147">
        <v>2.9372500000000001</v>
      </c>
      <c r="C348" s="147">
        <v>8.15</v>
      </c>
      <c r="D348" s="148" t="e">
        <v>#N/A</v>
      </c>
    </row>
    <row r="349" spans="1:4">
      <c r="A349" s="146">
        <v>42794</v>
      </c>
      <c r="B349" s="147">
        <v>10.322581</v>
      </c>
      <c r="C349" s="147">
        <v>8.1999999999999993</v>
      </c>
      <c r="D349" s="148">
        <v>9.5</v>
      </c>
    </row>
    <row r="350" spans="1:4">
      <c r="A350" s="146">
        <v>42825</v>
      </c>
      <c r="B350" s="147">
        <v>7.6</v>
      </c>
      <c r="C350" s="147">
        <v>8.3000000000000007</v>
      </c>
      <c r="D350" s="148">
        <v>10.9</v>
      </c>
    </row>
    <row r="351" spans="1:4">
      <c r="A351" s="146">
        <v>42855</v>
      </c>
      <c r="B351" s="147">
        <v>6.5</v>
      </c>
      <c r="C351" s="147">
        <v>8.1</v>
      </c>
      <c r="D351" s="148">
        <v>10.7</v>
      </c>
    </row>
    <row r="352" spans="1:4">
      <c r="A352" s="146">
        <v>42886</v>
      </c>
      <c r="B352" s="147">
        <v>6.5</v>
      </c>
      <c r="C352" s="147">
        <v>8.1</v>
      </c>
      <c r="D352" s="148">
        <v>10.7</v>
      </c>
    </row>
    <row r="353" spans="1:4">
      <c r="A353" s="146">
        <v>42916</v>
      </c>
      <c r="B353" s="147">
        <v>7.6</v>
      </c>
      <c r="C353" s="147">
        <v>8.6</v>
      </c>
      <c r="D353" s="148">
        <v>11</v>
      </c>
    </row>
    <row r="354" spans="1:4">
      <c r="A354" s="146">
        <v>42947</v>
      </c>
      <c r="B354" s="147">
        <v>6.4</v>
      </c>
      <c r="C354" s="147">
        <v>8.3000000000000007</v>
      </c>
      <c r="D354" s="148">
        <v>10.4</v>
      </c>
    </row>
    <row r="355" spans="1:4">
      <c r="A355" s="146">
        <v>42978</v>
      </c>
      <c r="B355" s="147">
        <v>6</v>
      </c>
      <c r="C355" s="147">
        <v>8.3000000000000007</v>
      </c>
      <c r="D355" s="148">
        <v>10.1</v>
      </c>
    </row>
    <row r="356" spans="1:4">
      <c r="A356" s="146">
        <v>43008</v>
      </c>
      <c r="B356" s="147">
        <v>6.6</v>
      </c>
      <c r="C356" s="147">
        <v>8.3000000000000007</v>
      </c>
      <c r="D356" s="148">
        <v>10.3</v>
      </c>
    </row>
    <row r="357" spans="1:4">
      <c r="A357" s="146">
        <v>43039</v>
      </c>
      <c r="B357" s="147">
        <v>6.2</v>
      </c>
      <c r="C357" s="147">
        <v>8</v>
      </c>
      <c r="D357" s="148">
        <v>10</v>
      </c>
    </row>
    <row r="358" spans="1:4">
      <c r="A358" s="146">
        <v>43069</v>
      </c>
      <c r="B358" s="147">
        <v>6.1</v>
      </c>
      <c r="C358" s="147">
        <v>7.8</v>
      </c>
      <c r="D358" s="148">
        <v>10.199999999999999</v>
      </c>
    </row>
    <row r="359" spans="1:4">
      <c r="A359" s="146">
        <v>43100</v>
      </c>
      <c r="B359" s="147">
        <v>6.2</v>
      </c>
      <c r="C359" s="147">
        <v>7.9</v>
      </c>
      <c r="D359" s="148">
        <v>9.4</v>
      </c>
    </row>
    <row r="360" spans="1:4">
      <c r="A360" s="146">
        <v>43131</v>
      </c>
      <c r="B360" s="147">
        <v>15.434500999999999</v>
      </c>
      <c r="C360" s="147">
        <v>7.95</v>
      </c>
      <c r="D360" s="148" t="e">
        <v>#N/A</v>
      </c>
    </row>
    <row r="361" spans="1:4">
      <c r="A361" s="146">
        <v>43159</v>
      </c>
      <c r="B361" s="147">
        <v>-2.1198830000000002</v>
      </c>
      <c r="C361" s="147">
        <v>8</v>
      </c>
      <c r="D361" s="148">
        <v>9.6999999999999993</v>
      </c>
    </row>
    <row r="362" spans="1:4">
      <c r="A362" s="146">
        <v>43190</v>
      </c>
      <c r="B362" s="147">
        <v>6</v>
      </c>
      <c r="C362" s="147">
        <v>8.3000000000000007</v>
      </c>
      <c r="D362" s="148">
        <v>10.1</v>
      </c>
    </row>
    <row r="363" spans="1:4">
      <c r="A363" s="146">
        <v>43220</v>
      </c>
      <c r="B363" s="147">
        <v>7</v>
      </c>
      <c r="C363" s="147">
        <v>8</v>
      </c>
      <c r="D363" s="148">
        <v>9.4</v>
      </c>
    </row>
    <row r="364" spans="1:4">
      <c r="A364" s="146">
        <v>43251</v>
      </c>
      <c r="B364" s="147">
        <v>6.8</v>
      </c>
      <c r="C364" s="147">
        <v>8.1</v>
      </c>
      <c r="D364" s="148">
        <v>8.5</v>
      </c>
    </row>
    <row r="365" spans="1:4">
      <c r="A365" s="146">
        <v>43281</v>
      </c>
      <c r="B365" s="147">
        <v>6</v>
      </c>
      <c r="C365" s="147">
        <v>8</v>
      </c>
      <c r="D365" s="148">
        <v>9</v>
      </c>
    </row>
    <row r="366" spans="1:4">
      <c r="A366" s="146">
        <v>43312</v>
      </c>
      <c r="B366" s="147">
        <v>6</v>
      </c>
      <c r="C366" s="147">
        <v>7.6</v>
      </c>
      <c r="D366" s="148">
        <v>8.8000000000000007</v>
      </c>
    </row>
    <row r="367" spans="1:4">
      <c r="A367" s="146">
        <v>43343</v>
      </c>
      <c r="B367" s="147">
        <v>6.1</v>
      </c>
      <c r="C367" s="147">
        <v>7.5</v>
      </c>
      <c r="D367" s="148">
        <v>9</v>
      </c>
    </row>
    <row r="368" spans="1:4">
      <c r="A368" s="146">
        <v>43373</v>
      </c>
      <c r="B368" s="147">
        <v>5.8</v>
      </c>
      <c r="C368" s="147">
        <v>7.3</v>
      </c>
      <c r="D368" s="148">
        <v>9.1999999999999993</v>
      </c>
    </row>
    <row r="369" spans="1:4">
      <c r="A369" s="146">
        <v>43404</v>
      </c>
      <c r="B369" s="147">
        <v>5.9</v>
      </c>
      <c r="C369" s="147">
        <v>7.2</v>
      </c>
      <c r="D369" s="148">
        <v>8.6</v>
      </c>
    </row>
    <row r="370" spans="1:4">
      <c r="A370" s="146">
        <v>43434</v>
      </c>
      <c r="B370" s="147">
        <v>5.4</v>
      </c>
      <c r="C370" s="147">
        <v>7.2</v>
      </c>
      <c r="D370" s="148">
        <v>8.1</v>
      </c>
    </row>
    <row r="371" spans="1:4">
      <c r="A371" s="146">
        <v>43465</v>
      </c>
      <c r="B371" s="147">
        <v>5.7</v>
      </c>
      <c r="C371" s="147">
        <v>7.3</v>
      </c>
      <c r="D371" s="148">
        <v>8.1608140000000002</v>
      </c>
    </row>
    <row r="372" spans="1:4">
      <c r="A372" s="146">
        <v>43496</v>
      </c>
      <c r="B372" s="147">
        <v>6.7977530000000002</v>
      </c>
      <c r="C372" s="147">
        <v>7.3</v>
      </c>
      <c r="D372" s="148" t="e">
        <v>#N/A</v>
      </c>
    </row>
    <row r="373" spans="1:4">
      <c r="A373" s="146">
        <v>43524</v>
      </c>
      <c r="B373" s="147">
        <v>3.3607170000000002</v>
      </c>
      <c r="C373" s="147">
        <v>7.3</v>
      </c>
      <c r="D373" s="148">
        <v>8.1999999999999993</v>
      </c>
    </row>
    <row r="374" spans="1:4">
      <c r="A374" s="146">
        <v>43555</v>
      </c>
      <c r="B374" s="147">
        <v>8.5</v>
      </c>
      <c r="C374" s="147">
        <v>7.6</v>
      </c>
      <c r="D374" s="148">
        <v>8.6999999999999993</v>
      </c>
    </row>
    <row r="375" spans="1:4">
      <c r="A375" s="146">
        <v>43585</v>
      </c>
      <c r="B375" s="147">
        <v>5.4</v>
      </c>
      <c r="C375" s="147">
        <v>7.4</v>
      </c>
      <c r="D375" s="148">
        <v>7.2</v>
      </c>
    </row>
    <row r="376" spans="1:4">
      <c r="A376" s="146">
        <v>43616</v>
      </c>
      <c r="B376" s="147">
        <v>5</v>
      </c>
      <c r="C376" s="147">
        <v>7</v>
      </c>
      <c r="D376" s="148">
        <v>8.6</v>
      </c>
    </row>
    <row r="377" spans="1:4">
      <c r="A377" s="146">
        <v>43646</v>
      </c>
      <c r="B377" s="147">
        <v>6.3</v>
      </c>
      <c r="C377" s="147">
        <v>7.1</v>
      </c>
      <c r="D377" s="148">
        <v>9.8000000000000007</v>
      </c>
    </row>
    <row r="378" spans="1:4">
      <c r="A378" s="146">
        <v>43677</v>
      </c>
      <c r="B378" s="147">
        <v>4.8</v>
      </c>
      <c r="C378" s="147">
        <v>6.3</v>
      </c>
      <c r="D378" s="148">
        <v>7.6</v>
      </c>
    </row>
    <row r="379" spans="1:4">
      <c r="A379" s="146">
        <v>43708</v>
      </c>
      <c r="B379" s="147">
        <v>4.4000000000000004</v>
      </c>
      <c r="C379" s="147">
        <v>6.4</v>
      </c>
      <c r="D379" s="148">
        <v>7.5</v>
      </c>
    </row>
    <row r="380" spans="1:4">
      <c r="A380" s="146">
        <v>43738</v>
      </c>
      <c r="B380" s="147">
        <v>5.8</v>
      </c>
      <c r="C380" s="147">
        <v>6.7</v>
      </c>
      <c r="D380" s="148">
        <v>7.8</v>
      </c>
    </row>
    <row r="381" spans="1:4">
      <c r="A381" s="146">
        <v>43769</v>
      </c>
      <c r="B381" s="147">
        <v>4.7</v>
      </c>
      <c r="C381" s="147">
        <v>6.6</v>
      </c>
      <c r="D381" s="148">
        <v>7.2</v>
      </c>
    </row>
    <row r="382" spans="1:4">
      <c r="A382" s="146">
        <v>43799</v>
      </c>
      <c r="B382" s="147">
        <v>6.2</v>
      </c>
      <c r="C382" s="147">
        <v>6.8</v>
      </c>
      <c r="D382" s="148">
        <v>8</v>
      </c>
    </row>
    <row r="383" spans="1:4">
      <c r="A383" s="146">
        <v>43830</v>
      </c>
      <c r="B383" s="147">
        <v>6.9</v>
      </c>
      <c r="C383" s="147">
        <v>6.8</v>
      </c>
      <c r="D383" s="148">
        <v>8</v>
      </c>
    </row>
    <row r="384" spans="1:4">
      <c r="A384" s="146">
        <v>43861</v>
      </c>
      <c r="B384" s="147">
        <v>-4.3135190000000003</v>
      </c>
      <c r="C384" s="147">
        <v>-1.1499999999999999</v>
      </c>
      <c r="D384" s="148" t="e">
        <v>#N/A</v>
      </c>
    </row>
    <row r="385" spans="1:4">
      <c r="A385" s="146">
        <v>43890</v>
      </c>
      <c r="B385" s="147">
        <v>-25.867052000000001</v>
      </c>
      <c r="C385" s="147">
        <v>-1.1499999999999999</v>
      </c>
      <c r="D385" s="148">
        <v>-20.5</v>
      </c>
    </row>
    <row r="386" spans="1:4">
      <c r="A386" s="146">
        <v>43921</v>
      </c>
      <c r="B386" s="147">
        <v>-1.1000000000000001</v>
      </c>
      <c r="C386" s="147">
        <v>-9.1</v>
      </c>
      <c r="D386" s="148">
        <v>-15.8</v>
      </c>
    </row>
    <row r="387" spans="1:4">
      <c r="A387" s="146">
        <v>43951</v>
      </c>
      <c r="B387" s="147">
        <v>3.9</v>
      </c>
      <c r="C387" s="147">
        <v>-4.5</v>
      </c>
      <c r="D387" s="148">
        <v>-7.5</v>
      </c>
    </row>
    <row r="388" spans="1:4">
      <c r="A388" s="146">
        <v>43982</v>
      </c>
      <c r="B388" s="147">
        <v>4.4000000000000004</v>
      </c>
      <c r="C388" s="147">
        <v>1</v>
      </c>
      <c r="D388" s="148">
        <v>-2.8</v>
      </c>
    </row>
    <row r="389" spans="1:4">
      <c r="A389" s="146">
        <v>44012</v>
      </c>
      <c r="B389" s="147">
        <v>4.8</v>
      </c>
      <c r="C389" s="147">
        <v>2.2999999999999998</v>
      </c>
      <c r="D389" s="148">
        <v>-1.8</v>
      </c>
    </row>
    <row r="390" spans="1:4">
      <c r="A390" s="146">
        <v>44043</v>
      </c>
      <c r="B390" s="147">
        <v>4.8</v>
      </c>
      <c r="C390" s="147">
        <v>3.5</v>
      </c>
      <c r="D390" s="148">
        <v>-1.1000000000000001</v>
      </c>
    </row>
    <row r="391" spans="1:4">
      <c r="A391" s="146">
        <v>44074</v>
      </c>
      <c r="B391" s="147">
        <v>5.6</v>
      </c>
      <c r="C391" s="147">
        <v>4</v>
      </c>
      <c r="D391" s="148">
        <v>0.5</v>
      </c>
    </row>
    <row r="392" spans="1:4">
      <c r="A392" s="146">
        <v>44104</v>
      </c>
      <c r="B392" s="147">
        <v>6.9</v>
      </c>
      <c r="C392" s="147">
        <v>5.4</v>
      </c>
      <c r="D392" s="148">
        <v>3.3</v>
      </c>
    </row>
    <row r="393" spans="1:4">
      <c r="A393" s="146">
        <v>44135</v>
      </c>
      <c r="B393" s="147">
        <v>6.9</v>
      </c>
      <c r="C393" s="147">
        <v>7.4</v>
      </c>
      <c r="D393" s="148">
        <v>4.3</v>
      </c>
    </row>
    <row r="394" spans="1:4">
      <c r="A394" s="146">
        <v>44165</v>
      </c>
      <c r="B394" s="147">
        <v>7</v>
      </c>
      <c r="C394" s="147">
        <v>8</v>
      </c>
      <c r="D394" s="148">
        <v>5</v>
      </c>
    </row>
    <row r="395" spans="1:4">
      <c r="A395" s="146">
        <v>44196</v>
      </c>
      <c r="B395" s="147">
        <v>7.3</v>
      </c>
      <c r="C395" s="147">
        <v>7.7</v>
      </c>
      <c r="D395" s="148">
        <v>4.5999999999999996</v>
      </c>
    </row>
    <row r="396" spans="1:4">
      <c r="A396" s="146">
        <v>44227</v>
      </c>
      <c r="B396" s="147">
        <v>25.398571</v>
      </c>
      <c r="C396" s="147">
        <v>16.5</v>
      </c>
      <c r="D396" s="148" t="e">
        <v>#N/A</v>
      </c>
    </row>
    <row r="397" spans="1:4">
      <c r="A397" s="146">
        <v>44255</v>
      </c>
      <c r="B397" s="147">
        <v>52.339181000000004</v>
      </c>
      <c r="C397" s="147">
        <v>16.5</v>
      </c>
      <c r="D397" s="148">
        <v>33.799999999999997</v>
      </c>
    </row>
    <row r="398" spans="1:4">
      <c r="A398" s="146">
        <v>44286</v>
      </c>
      <c r="B398" s="147">
        <v>14.1</v>
      </c>
      <c r="C398" s="147">
        <v>25.3</v>
      </c>
      <c r="D398" s="148">
        <v>34.200000000000003</v>
      </c>
    </row>
    <row r="399" spans="1:4">
      <c r="A399" s="146">
        <v>44316</v>
      </c>
      <c r="B399" s="147">
        <v>9.8000000000000007</v>
      </c>
      <c r="C399" s="147">
        <v>18.2</v>
      </c>
      <c r="D399" s="148">
        <v>17.7</v>
      </c>
    </row>
    <row r="400" spans="1:4">
      <c r="A400" s="146">
        <v>44347</v>
      </c>
      <c r="B400" s="147">
        <v>8.8000000000000007</v>
      </c>
      <c r="C400" s="147">
        <v>12.5</v>
      </c>
      <c r="D400" s="148">
        <v>12.4</v>
      </c>
    </row>
    <row r="401" spans="1:5">
      <c r="A401" s="146">
        <v>44377</v>
      </c>
      <c r="B401" s="147">
        <v>8.3000000000000007</v>
      </c>
      <c r="C401" s="147">
        <v>10.9</v>
      </c>
      <c r="D401" s="148">
        <v>12.1</v>
      </c>
    </row>
    <row r="402" spans="1:5">
      <c r="A402" s="146">
        <v>44408</v>
      </c>
      <c r="B402" s="147">
        <v>6.4</v>
      </c>
      <c r="C402" s="147">
        <v>7.8</v>
      </c>
      <c r="D402" s="148">
        <v>8.5</v>
      </c>
    </row>
    <row r="403" spans="1:5">
      <c r="A403" s="146">
        <v>44439</v>
      </c>
      <c r="B403" s="147">
        <v>5.3</v>
      </c>
      <c r="C403" s="147">
        <v>4.8</v>
      </c>
      <c r="D403" s="148">
        <v>2.5</v>
      </c>
    </row>
    <row r="404" spans="1:5">
      <c r="A404" s="146">
        <v>44469</v>
      </c>
      <c r="B404" s="147">
        <v>3.1</v>
      </c>
      <c r="C404" s="147">
        <v>5.2</v>
      </c>
      <c r="D404" s="148">
        <v>4.4000000000000004</v>
      </c>
    </row>
    <row r="405" spans="1:5">
      <c r="A405" s="146">
        <v>44500</v>
      </c>
      <c r="B405" s="147">
        <v>3.5</v>
      </c>
      <c r="C405" s="147">
        <v>3.8</v>
      </c>
      <c r="D405" s="148">
        <v>4.9000000000000004</v>
      </c>
    </row>
    <row r="406" spans="1:5">
      <c r="A406" s="146">
        <v>44530</v>
      </c>
      <c r="B406" s="147">
        <v>3.8</v>
      </c>
      <c r="C406" s="147">
        <v>3.1</v>
      </c>
      <c r="D406" s="148">
        <v>3.9</v>
      </c>
    </row>
    <row r="407" spans="1:5">
      <c r="A407" s="146">
        <v>44561</v>
      </c>
      <c r="B407" s="147">
        <v>4.3</v>
      </c>
      <c r="C407" s="147">
        <v>3</v>
      </c>
      <c r="D407" s="148">
        <v>1.7</v>
      </c>
    </row>
    <row r="408" spans="1:5">
      <c r="A408" s="146">
        <v>44592</v>
      </c>
      <c r="B408" s="147">
        <v>3.8579569999999999</v>
      </c>
      <c r="C408" s="147">
        <v>1.05</v>
      </c>
      <c r="D408" s="148" t="e">
        <v>#N/A</v>
      </c>
      <c r="E408" s="153">
        <v>4.700500904718</v>
      </c>
    </row>
    <row r="409" spans="1:5">
      <c r="A409" s="146">
        <v>44620</v>
      </c>
      <c r="B409" s="147">
        <v>12.795904999999999</v>
      </c>
      <c r="C409" s="147">
        <v>1.05</v>
      </c>
      <c r="D409" s="148">
        <v>6.7</v>
      </c>
      <c r="E409" s="153">
        <v>5.0007606547179995</v>
      </c>
    </row>
    <row r="410" spans="1:5">
      <c r="A410" s="146">
        <v>44651</v>
      </c>
      <c r="B410" s="147">
        <v>5</v>
      </c>
      <c r="C410" s="147">
        <v>-0.9</v>
      </c>
      <c r="D410" s="148">
        <v>-3.5254120000000002</v>
      </c>
      <c r="E410" s="153">
        <v>4.698738440564</v>
      </c>
    </row>
    <row r="411" spans="1:5">
      <c r="A411" s="146">
        <v>44681</v>
      </c>
      <c r="B411" s="147">
        <v>-2.9</v>
      </c>
      <c r="C411" s="147">
        <v>-6.1</v>
      </c>
      <c r="D411" s="148">
        <v>-11.1</v>
      </c>
      <c r="E411" s="153">
        <v>-2.164427955725333</v>
      </c>
    </row>
    <row r="412" spans="1:5">
      <c r="A412" s="146">
        <v>44712</v>
      </c>
      <c r="B412" s="147">
        <v>0.7</v>
      </c>
      <c r="C412" s="147">
        <v>-5.0999999999999996</v>
      </c>
      <c r="D412" s="148">
        <v>-6.7</v>
      </c>
      <c r="E412" s="153">
        <v>-0.23947825572533321</v>
      </c>
    </row>
    <row r="413" spans="1:5">
      <c r="A413" s="146">
        <v>44742</v>
      </c>
      <c r="B413" s="147">
        <v>3.9</v>
      </c>
      <c r="C413" s="147">
        <v>1.3</v>
      </c>
      <c r="D413" s="148">
        <v>3.1</v>
      </c>
      <c r="E413" s="153">
        <v>3.6039062114506666</v>
      </c>
    </row>
    <row r="414" spans="1:5">
      <c r="A414" s="146">
        <v>44773</v>
      </c>
      <c r="B414" s="147">
        <v>3.8</v>
      </c>
      <c r="C414" s="147">
        <v>0.6</v>
      </c>
      <c r="D414" s="148">
        <v>2.7</v>
      </c>
      <c r="E414" s="153">
        <v>4.4233388833333329</v>
      </c>
    </row>
    <row r="415" spans="1:5">
      <c r="A415" s="146">
        <v>44804</v>
      </c>
      <c r="B415" s="147">
        <v>4.2</v>
      </c>
      <c r="C415" s="147">
        <v>1.8</v>
      </c>
      <c r="D415" s="148">
        <v>5.4</v>
      </c>
      <c r="E415" s="153">
        <v>3.9348528333333332</v>
      </c>
    </row>
    <row r="416" spans="1:5">
      <c r="A416" s="146">
        <v>44834</v>
      </c>
      <c r="B416" s="147">
        <v>6.3</v>
      </c>
      <c r="C416" s="147">
        <v>1.3</v>
      </c>
      <c r="D416" s="148">
        <v>2.5</v>
      </c>
      <c r="E416" s="153">
        <v>3.3418082833333331</v>
      </c>
    </row>
    <row r="417" spans="1:8">
      <c r="A417" s="146">
        <v>44865</v>
      </c>
      <c r="B417" s="147">
        <v>5</v>
      </c>
      <c r="C417" s="147">
        <v>0.1</v>
      </c>
      <c r="D417" s="148">
        <v>-0.5</v>
      </c>
      <c r="E417" s="153">
        <v>4.3184734833333334</v>
      </c>
    </row>
    <row r="418" spans="1:8">
      <c r="A418" s="146">
        <v>44895</v>
      </c>
      <c r="B418" s="147">
        <v>2.2000000000000002</v>
      </c>
      <c r="C418" s="147">
        <v>-1.9</v>
      </c>
      <c r="D418" s="148">
        <v>-5.9</v>
      </c>
      <c r="E418" s="153">
        <v>2.3091673833333335</v>
      </c>
    </row>
    <row r="419" spans="1:8">
      <c r="A419" s="146">
        <v>44926</v>
      </c>
      <c r="B419" s="147">
        <v>1.3</v>
      </c>
      <c r="C419" s="147">
        <v>-0.8</v>
      </c>
      <c r="D419" s="148">
        <v>-1.8</v>
      </c>
      <c r="E419" s="153">
        <v>2.0723591333333338</v>
      </c>
    </row>
    <row r="420" spans="1:8">
      <c r="A420" s="146">
        <v>44957</v>
      </c>
      <c r="B420" s="147">
        <v>-9.7931620000000006</v>
      </c>
      <c r="C420" s="147">
        <v>4.2</v>
      </c>
      <c r="D420" s="148" t="e">
        <v>#N/A</v>
      </c>
      <c r="E420" s="153">
        <v>3.349954733333333</v>
      </c>
      <c r="F420" s="154">
        <v>4.6864991234684439</v>
      </c>
      <c r="G420" s="155">
        <v>1.3365443901351108</v>
      </c>
    </row>
    <row r="421" spans="1:8">
      <c r="A421" s="146">
        <v>44985</v>
      </c>
      <c r="B421" s="147">
        <v>18.774816000000001</v>
      </c>
      <c r="C421" s="147">
        <v>4.2</v>
      </c>
      <c r="D421" s="148">
        <v>3.5</v>
      </c>
      <c r="E421" s="153">
        <v>4.2235619333333334</v>
      </c>
      <c r="F421" s="154">
        <v>4.7887760873407004</v>
      </c>
      <c r="G421" s="155">
        <v>0.56521415400736696</v>
      </c>
    </row>
    <row r="422" spans="1:8">
      <c r="A422" s="146">
        <v>45016</v>
      </c>
      <c r="B422" s="147">
        <v>3.9</v>
      </c>
      <c r="C422" s="147">
        <v>9.1999999999999993</v>
      </c>
      <c r="D422" s="148">
        <v>10.6</v>
      </c>
      <c r="E422" s="153">
        <v>5.9264833333333327</v>
      </c>
      <c r="F422" s="154">
        <v>5.6659655968450808</v>
      </c>
      <c r="G422" s="155">
        <v>-0.26051773648825183</v>
      </c>
    </row>
    <row r="423" spans="1:8">
      <c r="A423" s="146">
        <v>45046</v>
      </c>
      <c r="B423" s="147">
        <v>5.6</v>
      </c>
      <c r="C423" s="147">
        <v>13.5</v>
      </c>
      <c r="D423" s="148">
        <v>18.399999999999999</v>
      </c>
      <c r="E423" s="153">
        <v>7.8281086666666662</v>
      </c>
      <c r="F423" s="154">
        <v>5.6365064887603591</v>
      </c>
      <c r="G423" s="155">
        <v>-2.1916021779063071</v>
      </c>
    </row>
    <row r="424" spans="1:8">
      <c r="A424" s="146">
        <v>45077</v>
      </c>
      <c r="B424" s="147">
        <v>3.5</v>
      </c>
      <c r="C424" s="147">
        <v>11.7</v>
      </c>
      <c r="D424" s="148">
        <v>12.7</v>
      </c>
      <c r="E424" s="153">
        <v>6.3321697666666665</v>
      </c>
      <c r="F424" s="154">
        <v>6.0220485483822621</v>
      </c>
      <c r="G424" s="155">
        <v>-0.31012121828440442</v>
      </c>
    </row>
    <row r="425" spans="1:8">
      <c r="A425" s="146">
        <v>45107</v>
      </c>
      <c r="B425" s="147">
        <v>4.4000000000000004</v>
      </c>
      <c r="C425" s="147">
        <v>6.8</v>
      </c>
      <c r="D425" s="148">
        <v>3.1</v>
      </c>
      <c r="E425" s="153">
        <v>4.7397215666666668</v>
      </c>
      <c r="F425" s="154">
        <v>4.2937369618854042</v>
      </c>
      <c r="G425" s="155">
        <v>-0.44598460478126256</v>
      </c>
    </row>
    <row r="426" spans="1:8">
      <c r="A426" s="146">
        <v>45138</v>
      </c>
      <c r="B426" s="147">
        <v>3.7</v>
      </c>
      <c r="C426" s="147">
        <v>5.7</v>
      </c>
      <c r="D426" s="148">
        <v>2.5</v>
      </c>
      <c r="E426" s="153">
        <v>3.8711296000000006</v>
      </c>
      <c r="F426" s="154">
        <v>2.5125445992786877</v>
      </c>
      <c r="G426" s="155">
        <v>-1.3585850007213129</v>
      </c>
    </row>
    <row r="427" spans="1:8">
      <c r="A427" s="146">
        <v>45169</v>
      </c>
      <c r="B427" s="147">
        <v>4.5</v>
      </c>
      <c r="C427" s="147">
        <v>6.8</v>
      </c>
      <c r="D427" s="148">
        <v>4.5999999999999996</v>
      </c>
      <c r="E427" s="153">
        <v>5.2238012999999999</v>
      </c>
      <c r="F427" s="154">
        <v>2.7054162965967974</v>
      </c>
      <c r="G427" s="155">
        <v>-2.5183850034032025</v>
      </c>
    </row>
    <row r="428" spans="1:8">
      <c r="A428" s="146">
        <v>45199</v>
      </c>
      <c r="B428" s="147">
        <v>4.5</v>
      </c>
      <c r="C428" s="147">
        <v>6.9</v>
      </c>
      <c r="D428" s="148">
        <v>5.5</v>
      </c>
      <c r="E428" s="153">
        <v>5.6050690999999997</v>
      </c>
      <c r="F428" s="154">
        <v>4.9002695474615638</v>
      </c>
      <c r="G428" s="155">
        <v>-0.70479955253843585</v>
      </c>
    </row>
    <row r="429" spans="1:8">
      <c r="A429" s="146">
        <v>45230</v>
      </c>
      <c r="B429" s="147">
        <v>4.5999999999999996</v>
      </c>
      <c r="C429" s="147">
        <v>7.7</v>
      </c>
      <c r="D429" s="148">
        <v>7.6</v>
      </c>
      <c r="E429" s="153">
        <v>4.6748791166666663</v>
      </c>
      <c r="F429" s="154">
        <v>5.1300863291561551</v>
      </c>
      <c r="G429" s="155">
        <v>0.45520721248948881</v>
      </c>
    </row>
    <row r="430" spans="1:8">
      <c r="A430" s="146">
        <v>45260</v>
      </c>
      <c r="B430" s="147">
        <v>6.6</v>
      </c>
      <c r="C430" s="147">
        <v>9.3000000000000007</v>
      </c>
      <c r="D430" s="148">
        <v>10.1</v>
      </c>
      <c r="E430" s="153">
        <v>5.5909057666666673</v>
      </c>
      <c r="F430" s="154">
        <v>5.1293047491449126</v>
      </c>
      <c r="G430" s="155">
        <v>-0.46160101752175464</v>
      </c>
    </row>
    <row r="431" spans="1:8">
      <c r="A431" s="146">
        <v>45291</v>
      </c>
      <c r="B431" s="147">
        <v>6.8</v>
      </c>
      <c r="C431" s="147">
        <v>8.5</v>
      </c>
      <c r="D431" s="148">
        <v>7.4</v>
      </c>
      <c r="E431" s="153">
        <v>5.3342151166666678</v>
      </c>
      <c r="F431" s="154">
        <v>4.6170143554395455</v>
      </c>
      <c r="G431" s="155">
        <v>-0.71720076122712229</v>
      </c>
      <c r="H431" s="140" t="s">
        <v>14</v>
      </c>
    </row>
    <row r="432" spans="1:8">
      <c r="A432" s="146">
        <v>45322</v>
      </c>
      <c r="B432" s="147">
        <v>26.3</v>
      </c>
      <c r="C432" s="147">
        <v>6.75</v>
      </c>
      <c r="D432" s="148" t="e">
        <v>#N/A</v>
      </c>
      <c r="E432" s="153">
        <v>6.3</v>
      </c>
      <c r="F432" s="154">
        <v>4.3899999999999997</v>
      </c>
      <c r="G432" s="155">
        <v>-1.91</v>
      </c>
    </row>
    <row r="433" spans="1:10">
      <c r="A433" s="146">
        <v>45351</v>
      </c>
      <c r="B433" s="147">
        <v>-12.7</v>
      </c>
      <c r="C433" s="147">
        <v>6.75</v>
      </c>
      <c r="D433" s="148">
        <v>5.5</v>
      </c>
      <c r="E433" s="153">
        <v>5.0999999999999996</v>
      </c>
      <c r="F433" s="154">
        <v>4.63</v>
      </c>
      <c r="G433" s="155">
        <v>-0.47</v>
      </c>
    </row>
    <row r="434" spans="1:10">
      <c r="A434" s="146">
        <v>45382</v>
      </c>
      <c r="B434" s="147">
        <v>4.5</v>
      </c>
      <c r="C434" s="147">
        <v>5</v>
      </c>
      <c r="D434" s="148">
        <v>3.1</v>
      </c>
      <c r="E434" s="153">
        <v>4.4163702149999997</v>
      </c>
      <c r="F434" s="154">
        <v>3.2563702149999996</v>
      </c>
      <c r="G434" s="155">
        <v>-1.1599999999999999</v>
      </c>
    </row>
    <row r="435" spans="1:10">
      <c r="A435" s="156">
        <v>45412</v>
      </c>
      <c r="B435" s="157">
        <v>6.7</v>
      </c>
      <c r="C435" s="157">
        <v>3.5</v>
      </c>
      <c r="D435" s="158">
        <v>2.2999999999999998</v>
      </c>
      <c r="E435" s="171">
        <v>4.5870539949999989</v>
      </c>
      <c r="F435" s="172">
        <v>3.8473690995443572</v>
      </c>
      <c r="G435" s="173">
        <v>-0.73968489545564176</v>
      </c>
    </row>
    <row r="436" spans="1:10">
      <c r="A436" s="156">
        <v>45443</v>
      </c>
      <c r="B436" s="157">
        <v>5.6</v>
      </c>
      <c r="C436" s="157">
        <v>4.8</v>
      </c>
      <c r="D436" s="158">
        <v>3.7</v>
      </c>
      <c r="E436" s="171">
        <v>4.7764252549999986</v>
      </c>
      <c r="F436" s="172">
        <v>4.2601907595443569</v>
      </c>
      <c r="G436" s="173">
        <v>-0.5162344954556416</v>
      </c>
      <c r="J436" s="140" t="s">
        <v>14</v>
      </c>
    </row>
    <row r="437" spans="1:10">
      <c r="A437" s="156">
        <v>45473</v>
      </c>
      <c r="B437" s="157">
        <v>5.3</v>
      </c>
      <c r="C437" s="157">
        <v>4.7</v>
      </c>
      <c r="D437" s="158">
        <v>2</v>
      </c>
      <c r="E437" s="171">
        <v>4.8048151799999994</v>
      </c>
      <c r="F437" s="172">
        <v>4.1413391845443579</v>
      </c>
      <c r="G437" s="173">
        <v>-0.66347599545564162</v>
      </c>
    </row>
    <row r="438" spans="1:10">
      <c r="A438" s="156">
        <v>45504</v>
      </c>
      <c r="B438" s="177">
        <v>5.0999999999999996</v>
      </c>
      <c r="C438" s="177">
        <v>4.8</v>
      </c>
      <c r="D438" s="178">
        <v>2.7</v>
      </c>
      <c r="E438" s="179">
        <v>4.6729541000000001</v>
      </c>
      <c r="F438" s="179">
        <v>4.361277750640336</v>
      </c>
      <c r="G438" s="180">
        <v>-0.31167634935966404</v>
      </c>
    </row>
    <row r="439" spans="1:10">
      <c r="A439" s="156">
        <v>45535</v>
      </c>
      <c r="B439" s="177">
        <v>4.5</v>
      </c>
      <c r="C439" s="177">
        <v>4.5999999999999996</v>
      </c>
      <c r="D439" s="180">
        <v>2.1</v>
      </c>
      <c r="E439" s="179">
        <v>4.4447464499999993</v>
      </c>
      <c r="F439" s="180">
        <v>3.9747464499999996</v>
      </c>
      <c r="G439" s="180">
        <v>-0.47</v>
      </c>
    </row>
    <row r="440" spans="1:10">
      <c r="A440" s="156">
        <v>45565</v>
      </c>
      <c r="B440" s="177">
        <v>5.4</v>
      </c>
      <c r="C440" s="177">
        <v>5.0999999999999996</v>
      </c>
      <c r="D440" s="180">
        <v>3.2</v>
      </c>
      <c r="E440" s="180">
        <v>4.7887418049999999</v>
      </c>
      <c r="F440" s="180">
        <v>3.7428149556403358</v>
      </c>
      <c r="G440" s="180">
        <v>-1.0459268493596641</v>
      </c>
    </row>
    <row r="441" spans="1:10">
      <c r="A441" s="156">
        <v>45596</v>
      </c>
      <c r="B441" s="147">
        <v>5.3</v>
      </c>
      <c r="C441" s="147">
        <v>6.3</v>
      </c>
      <c r="D441" s="249">
        <v>4.8</v>
      </c>
      <c r="E441" s="173">
        <v>5.0398978499999991</v>
      </c>
      <c r="F441" s="173">
        <v>3.8898978499999992</v>
      </c>
      <c r="G441" s="173">
        <v>-1.1499999999999999</v>
      </c>
    </row>
    <row r="442" spans="1:10">
      <c r="A442" s="156">
        <v>45626</v>
      </c>
      <c r="B442" s="147">
        <v>5.4</v>
      </c>
      <c r="C442" s="147">
        <v>6.1</v>
      </c>
      <c r="D442" s="249">
        <v>3</v>
      </c>
      <c r="E442" s="243">
        <v>5.0744521499999999</v>
      </c>
      <c r="F442" s="243">
        <v>4.0044521499999997</v>
      </c>
      <c r="G442" s="243">
        <v>-1.07</v>
      </c>
    </row>
    <row r="443" spans="1:10">
      <c r="A443" s="156">
        <v>45657</v>
      </c>
      <c r="B443" s="147">
        <v>6.2</v>
      </c>
      <c r="C443" s="147">
        <v>6.5</v>
      </c>
      <c r="D443" s="140">
        <v>3.7</v>
      </c>
      <c r="E443" s="243">
        <v>5.4955992550000001</v>
      </c>
      <c r="F443" s="243">
        <v>4.6854724528530189</v>
      </c>
      <c r="G443" s="243">
        <v>-0.81012680214698118</v>
      </c>
    </row>
    <row r="444" spans="1:10">
      <c r="A444" s="156">
        <v>45688</v>
      </c>
      <c r="B444" s="147"/>
      <c r="C444" s="147"/>
      <c r="E444" s="249">
        <v>5.2279218054999994</v>
      </c>
      <c r="F444" s="249">
        <v>4.6623633054999996</v>
      </c>
      <c r="G444" s="249">
        <v>-0.56555849999999996</v>
      </c>
    </row>
    <row r="445" spans="1:10">
      <c r="A445" s="156">
        <v>45716</v>
      </c>
      <c r="E445" s="249">
        <v>5.3036189414999999</v>
      </c>
      <c r="F445" s="249">
        <v>4.5912975715000002</v>
      </c>
      <c r="G445" s="249">
        <v>-0.71232137000000018</v>
      </c>
    </row>
  </sheetData>
  <phoneticPr fontId="17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1CA6E-7002-4353-AEBE-FE4D4BB83FEA}">
  <dimension ref="A1:BH4981"/>
  <sheetViews>
    <sheetView zoomScale="70" zoomScaleNormal="70" workbookViewId="0">
      <pane ySplit="5" topLeftCell="A313" activePane="bottomLeft" state="frozen"/>
      <selection activeCell="G440" sqref="G440"/>
      <selection pane="bottomLeft" activeCell="G313" sqref="G313"/>
    </sheetView>
  </sheetViews>
  <sheetFormatPr defaultRowHeight="14"/>
  <cols>
    <col min="1" max="1" width="9" bestFit="1" customWidth="1"/>
    <col min="4" max="5" width="9.75" customWidth="1"/>
    <col min="6" max="6" width="10.75" bestFit="1" customWidth="1"/>
    <col min="7" max="7" width="9.08203125" style="1"/>
    <col min="8" max="8" width="0" hidden="1" customWidth="1"/>
    <col min="11" max="20" width="9.08203125" customWidth="1"/>
    <col min="22" max="24" width="9.08203125" style="1"/>
    <col min="25" max="25" width="9.1640625" customWidth="1"/>
    <col min="35" max="35" width="12.75" customWidth="1"/>
    <col min="36" max="36" width="10.1640625" customWidth="1"/>
    <col min="38" max="38" width="9.75" customWidth="1"/>
    <col min="39" max="39" width="10.5" customWidth="1"/>
  </cols>
  <sheetData>
    <row r="1" spans="1:32" s="2" customFormat="1" ht="203.65" customHeight="1">
      <c r="A1"/>
      <c r="B1"/>
      <c r="C1"/>
      <c r="D1"/>
      <c r="E1"/>
      <c r="F1"/>
      <c r="G1" s="1"/>
      <c r="H1"/>
      <c r="I1"/>
      <c r="J1"/>
      <c r="K1"/>
      <c r="L1"/>
      <c r="M1"/>
      <c r="N1"/>
      <c r="O1"/>
      <c r="P1"/>
      <c r="Q1"/>
      <c r="R1"/>
      <c r="S1"/>
      <c r="T1"/>
      <c r="U1"/>
      <c r="V1" s="1"/>
      <c r="W1" s="1"/>
      <c r="X1" s="1"/>
      <c r="Y1"/>
      <c r="Z1"/>
      <c r="AA1"/>
      <c r="AB1"/>
      <c r="AC1"/>
      <c r="AD1"/>
    </row>
    <row r="2" spans="1:32" s="2" customFormat="1" ht="13.5" customHeight="1">
      <c r="A2"/>
      <c r="B2"/>
      <c r="C2"/>
      <c r="D2"/>
      <c r="E2"/>
      <c r="F2"/>
      <c r="G2" s="1"/>
      <c r="H2"/>
      <c r="I2"/>
      <c r="J2"/>
      <c r="K2"/>
      <c r="L2"/>
      <c r="M2"/>
      <c r="N2"/>
      <c r="O2"/>
      <c r="P2"/>
      <c r="Q2"/>
      <c r="R2"/>
      <c r="S2"/>
      <c r="T2"/>
      <c r="U2"/>
      <c r="V2" s="1"/>
      <c r="W2" s="1"/>
      <c r="X2" s="1"/>
      <c r="Y2"/>
      <c r="Z2"/>
      <c r="AA2"/>
      <c r="AB2"/>
      <c r="AC2"/>
      <c r="AD2"/>
    </row>
    <row r="3" spans="1:32" s="2" customFormat="1" ht="12" customHeight="1">
      <c r="A3"/>
      <c r="B3"/>
      <c r="C3"/>
      <c r="D3"/>
      <c r="E3"/>
      <c r="F3"/>
      <c r="G3" s="1"/>
      <c r="H3"/>
      <c r="I3"/>
      <c r="J3"/>
      <c r="K3"/>
      <c r="L3"/>
      <c r="M3"/>
      <c r="N3"/>
      <c r="O3"/>
      <c r="P3"/>
      <c r="Q3"/>
      <c r="R3"/>
      <c r="S3"/>
      <c r="T3"/>
      <c r="U3"/>
      <c r="V3" s="1"/>
      <c r="W3" s="1"/>
      <c r="X3" s="1"/>
      <c r="Y3"/>
      <c r="Z3"/>
      <c r="AA3"/>
      <c r="AB3"/>
      <c r="AC3"/>
      <c r="AD3"/>
    </row>
    <row r="4" spans="1:32" s="3" customFormat="1" ht="42">
      <c r="B4" s="3" t="s">
        <v>183</v>
      </c>
      <c r="C4" s="3" t="s">
        <v>184</v>
      </c>
      <c r="D4" s="3" t="s">
        <v>6</v>
      </c>
      <c r="E4" s="3" t="s">
        <v>6</v>
      </c>
      <c r="F4" s="3" t="s">
        <v>185</v>
      </c>
      <c r="G4" s="4" t="s">
        <v>186</v>
      </c>
      <c r="H4" s="3" t="s">
        <v>6</v>
      </c>
      <c r="O4" s="3" t="s">
        <v>6</v>
      </c>
      <c r="S4" s="256" t="s">
        <v>7</v>
      </c>
      <c r="T4" s="256"/>
      <c r="U4" s="256"/>
      <c r="V4" s="256"/>
      <c r="W4" s="256"/>
      <c r="X4" s="256"/>
    </row>
    <row r="5" spans="1:32" s="3" customFormat="1" ht="56">
      <c r="A5" s="5" t="s">
        <v>0</v>
      </c>
      <c r="B5" s="5" t="s">
        <v>8</v>
      </c>
      <c r="C5" s="5" t="s">
        <v>8</v>
      </c>
      <c r="D5" s="5" t="s">
        <v>8</v>
      </c>
      <c r="E5" s="5" t="s">
        <v>8</v>
      </c>
      <c r="F5" s="5" t="s">
        <v>187</v>
      </c>
      <c r="G5" s="6"/>
      <c r="H5" s="5"/>
      <c r="I5" s="3" t="s">
        <v>9</v>
      </c>
      <c r="J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S5" s="3" t="s">
        <v>15</v>
      </c>
      <c r="T5" s="3" t="s">
        <v>16</v>
      </c>
      <c r="V5" s="6" t="s">
        <v>17</v>
      </c>
      <c r="W5" s="6" t="s">
        <v>18</v>
      </c>
      <c r="X5" s="6" t="s">
        <v>19</v>
      </c>
      <c r="Y5" s="3" t="s">
        <v>20</v>
      </c>
      <c r="AF5" s="7" t="s">
        <v>21</v>
      </c>
    </row>
    <row r="6" spans="1:32">
      <c r="A6" s="8">
        <v>36219</v>
      </c>
      <c r="B6" s="9" t="e">
        <v>#N/A</v>
      </c>
      <c r="C6" s="10" t="e">
        <v>#N/A</v>
      </c>
      <c r="D6" s="9"/>
      <c r="E6" s="9"/>
      <c r="F6" s="10" t="e">
        <v>#N/A</v>
      </c>
      <c r="G6" s="11"/>
      <c r="H6" s="10"/>
      <c r="I6" t="e">
        <v>#N/A</v>
      </c>
      <c r="L6" t="e">
        <v>#N/A</v>
      </c>
    </row>
    <row r="7" spans="1:32">
      <c r="A7" s="8">
        <v>36250</v>
      </c>
      <c r="B7" s="9" t="e">
        <v>#N/A</v>
      </c>
      <c r="C7" s="10" t="e">
        <v>#N/A</v>
      </c>
      <c r="D7" s="9"/>
      <c r="E7" s="9"/>
      <c r="F7" s="10" t="e">
        <v>#N/A</v>
      </c>
      <c r="G7" s="11"/>
      <c r="H7" s="10"/>
      <c r="I7">
        <v>8.9</v>
      </c>
      <c r="L7" t="e">
        <v>#N/A</v>
      </c>
    </row>
    <row r="8" spans="1:32">
      <c r="A8" s="8">
        <v>36280</v>
      </c>
      <c r="B8" s="9" t="e">
        <v>#N/A</v>
      </c>
      <c r="C8" s="10" t="e">
        <v>#N/A</v>
      </c>
      <c r="D8" s="9"/>
      <c r="E8" s="9"/>
      <c r="F8" s="10" t="e">
        <v>#N/A</v>
      </c>
      <c r="G8" s="11"/>
      <c r="H8" s="10"/>
      <c r="I8" t="e">
        <v>#N/A</v>
      </c>
      <c r="L8" t="e">
        <v>#N/A</v>
      </c>
    </row>
    <row r="9" spans="1:32">
      <c r="A9" s="8">
        <v>36311</v>
      </c>
      <c r="B9" s="9" t="e">
        <v>#N/A</v>
      </c>
      <c r="C9" s="10">
        <v>7.4195982000000029</v>
      </c>
      <c r="D9" s="9"/>
      <c r="E9" s="9"/>
      <c r="F9" s="10">
        <v>7.4195982000000029</v>
      </c>
      <c r="G9" s="11"/>
      <c r="H9" s="10"/>
      <c r="I9" t="e">
        <v>#N/A</v>
      </c>
      <c r="L9" t="e">
        <v>#N/A</v>
      </c>
    </row>
    <row r="10" spans="1:32">
      <c r="A10" s="8">
        <v>36341</v>
      </c>
      <c r="B10" s="9" t="e">
        <v>#N/A</v>
      </c>
      <c r="C10" s="10">
        <v>7.6008694999999999</v>
      </c>
      <c r="D10" s="9"/>
      <c r="E10" s="9"/>
      <c r="F10" s="10">
        <v>7.6008694999999999</v>
      </c>
      <c r="G10" s="11"/>
      <c r="H10" s="10"/>
      <c r="I10">
        <v>7.9</v>
      </c>
      <c r="L10" s="12" t="e">
        <v>#N/A</v>
      </c>
      <c r="M10" s="12"/>
      <c r="N10" s="12"/>
      <c r="O10" s="12"/>
      <c r="P10" s="12"/>
      <c r="Q10" s="12"/>
    </row>
    <row r="11" spans="1:32">
      <c r="A11" s="8">
        <v>36372</v>
      </c>
      <c r="B11" s="9" t="e">
        <v>#N/A</v>
      </c>
      <c r="C11" s="10">
        <v>7.4146701000000022</v>
      </c>
      <c r="D11" s="9"/>
      <c r="E11" s="9"/>
      <c r="F11" s="10">
        <v>7.4146701000000022</v>
      </c>
      <c r="G11" s="11"/>
      <c r="H11" s="10"/>
      <c r="I11" t="e">
        <v>#N/A</v>
      </c>
      <c r="L11" t="e">
        <v>#N/A</v>
      </c>
    </row>
    <row r="12" spans="1:32">
      <c r="A12" s="8">
        <v>36403</v>
      </c>
      <c r="B12" s="9" t="e">
        <v>#N/A</v>
      </c>
      <c r="C12" s="10">
        <v>7.0394366000000002</v>
      </c>
      <c r="D12" s="9"/>
      <c r="E12" s="9"/>
      <c r="F12" s="10">
        <v>7.0394366000000002</v>
      </c>
      <c r="G12" s="11"/>
      <c r="H12" s="10"/>
      <c r="I12" t="e">
        <v>#N/A</v>
      </c>
      <c r="L12" t="e">
        <v>#N/A</v>
      </c>
    </row>
    <row r="13" spans="1:32">
      <c r="A13" s="8">
        <v>36433</v>
      </c>
      <c r="B13" s="9" t="e">
        <v>#N/A</v>
      </c>
      <c r="C13" s="10">
        <v>7.0379749</v>
      </c>
      <c r="D13" s="9"/>
      <c r="E13" s="9"/>
      <c r="F13" s="10">
        <v>7.0379749</v>
      </c>
      <c r="G13" s="11"/>
      <c r="H13" s="10"/>
      <c r="I13">
        <v>7.6</v>
      </c>
      <c r="L13" s="12">
        <v>7.1640272000000005</v>
      </c>
      <c r="N13" s="12"/>
      <c r="O13" s="12"/>
      <c r="P13" s="12"/>
      <c r="Q13" s="12"/>
    </row>
    <row r="14" spans="1:32">
      <c r="A14" s="8">
        <v>36464</v>
      </c>
      <c r="B14" s="9" t="e">
        <v>#N/A</v>
      </c>
      <c r="C14" s="10">
        <v>6.4927349999999979</v>
      </c>
      <c r="D14" s="9"/>
      <c r="E14" s="9"/>
      <c r="F14" s="10">
        <v>6.4927349999999979</v>
      </c>
      <c r="G14" s="11"/>
      <c r="H14" s="10"/>
      <c r="I14" t="e">
        <v>#N/A</v>
      </c>
      <c r="L14" t="e">
        <v>#N/A</v>
      </c>
      <c r="M14" s="12">
        <v>-0.25194329999999887</v>
      </c>
      <c r="N14" s="12"/>
    </row>
    <row r="15" spans="1:32">
      <c r="A15" s="8">
        <v>36494</v>
      </c>
      <c r="B15" s="9" t="e">
        <v>#N/A</v>
      </c>
      <c r="C15" s="10">
        <v>7.2816754999999986</v>
      </c>
      <c r="D15" s="9"/>
      <c r="E15" s="9"/>
      <c r="F15" s="10">
        <v>7.2816754999999986</v>
      </c>
      <c r="G15" s="11"/>
      <c r="H15" s="10"/>
      <c r="I15" t="e">
        <v>#N/A</v>
      </c>
      <c r="L15" t="e">
        <v>#N/A</v>
      </c>
      <c r="M15" s="12">
        <v>-0.25194329999999887</v>
      </c>
      <c r="N15" s="12"/>
    </row>
    <row r="16" spans="1:32">
      <c r="A16" s="8">
        <v>36525</v>
      </c>
      <c r="B16" s="9" t="e">
        <v>#N/A</v>
      </c>
      <c r="C16" s="10">
        <v>7.0814193999999997</v>
      </c>
      <c r="D16" s="9"/>
      <c r="E16" s="9"/>
      <c r="F16" s="10">
        <v>7.0814193999999997</v>
      </c>
      <c r="G16" s="11"/>
      <c r="H16" s="10"/>
      <c r="I16">
        <v>6.7</v>
      </c>
      <c r="L16" s="12">
        <v>6.951943299999999</v>
      </c>
      <c r="M16" s="12">
        <v>-0.25194329999999887</v>
      </c>
      <c r="N16" s="12"/>
      <c r="O16" s="12"/>
      <c r="P16" s="12"/>
      <c r="Q16" s="12"/>
    </row>
    <row r="17" spans="1:17">
      <c r="A17" s="8">
        <v>36556</v>
      </c>
      <c r="B17" s="9" t="e">
        <v>#N/A</v>
      </c>
      <c r="C17" s="10">
        <v>8.8614675999999992</v>
      </c>
      <c r="D17" s="9"/>
      <c r="E17" s="9"/>
      <c r="F17" s="10">
        <v>8.8614675999999992</v>
      </c>
      <c r="G17" s="11"/>
      <c r="H17" s="10"/>
      <c r="I17" t="e">
        <v>#N/A</v>
      </c>
      <c r="L17" t="e">
        <v>#N/A</v>
      </c>
      <c r="M17" s="12">
        <v>-1.9578433333334644E-2</v>
      </c>
      <c r="N17" s="12"/>
    </row>
    <row r="18" spans="1:17">
      <c r="A18" s="8" t="s">
        <v>22</v>
      </c>
      <c r="B18" s="9" t="e">
        <v>#N/A</v>
      </c>
      <c r="C18" s="10">
        <v>8.0710534000000003</v>
      </c>
      <c r="D18" s="9"/>
      <c r="E18" s="9"/>
      <c r="F18" s="10">
        <v>8.0710534000000003</v>
      </c>
      <c r="G18" s="11"/>
      <c r="H18" s="10"/>
      <c r="I18" t="e">
        <v>#N/A</v>
      </c>
      <c r="L18" t="e">
        <v>#N/A</v>
      </c>
      <c r="M18" s="12">
        <v>-1.9578433333334644E-2</v>
      </c>
      <c r="N18" s="12"/>
    </row>
    <row r="19" spans="1:17">
      <c r="A19" s="8">
        <v>36616</v>
      </c>
      <c r="B19" s="9" t="e">
        <v>#N/A</v>
      </c>
      <c r="C19" s="10">
        <v>9.2262143000000023</v>
      </c>
      <c r="D19" s="9"/>
      <c r="E19" s="9"/>
      <c r="F19" s="10">
        <v>9.2262143000000023</v>
      </c>
      <c r="G19" s="11"/>
      <c r="H19" s="10"/>
      <c r="I19">
        <v>8.6999999999999993</v>
      </c>
      <c r="L19" s="12">
        <v>8.7195784333333339</v>
      </c>
      <c r="M19" s="12">
        <v>-1.9578433333334644E-2</v>
      </c>
      <c r="N19" s="12"/>
      <c r="O19" s="12"/>
      <c r="P19" s="12"/>
      <c r="Q19" s="12"/>
    </row>
    <row r="20" spans="1:17">
      <c r="A20" s="8">
        <v>36646</v>
      </c>
      <c r="B20" s="9" t="e">
        <v>#N/A</v>
      </c>
      <c r="C20" s="10">
        <v>8.4923634000000003</v>
      </c>
      <c r="D20" s="9"/>
      <c r="E20" s="9"/>
      <c r="F20" s="10">
        <v>8.4923634000000003</v>
      </c>
      <c r="G20" s="11"/>
      <c r="H20" s="10"/>
      <c r="I20" t="e">
        <v>#N/A</v>
      </c>
      <c r="L20" t="e">
        <v>#N/A</v>
      </c>
      <c r="M20" s="12">
        <v>0.30773199999999967</v>
      </c>
      <c r="N20" s="12"/>
    </row>
    <row r="21" spans="1:17">
      <c r="A21" s="8">
        <v>36677</v>
      </c>
      <c r="B21" s="9" t="e">
        <v>#N/A</v>
      </c>
      <c r="C21" s="10">
        <v>9.0539456999999999</v>
      </c>
      <c r="D21" s="9"/>
      <c r="E21" s="9"/>
      <c r="F21" s="10">
        <v>9.0539456999999999</v>
      </c>
      <c r="G21" s="11"/>
      <c r="H21" s="10"/>
      <c r="I21" t="e">
        <v>#N/A</v>
      </c>
      <c r="L21" t="e">
        <v>#N/A</v>
      </c>
      <c r="M21" s="12">
        <v>0.30773199999999967</v>
      </c>
      <c r="N21" s="12"/>
    </row>
    <row r="22" spans="1:17">
      <c r="A22" s="8">
        <v>36707</v>
      </c>
      <c r="B22" s="9" t="e">
        <v>#N/A</v>
      </c>
      <c r="C22" s="10">
        <v>8.8304948999999997</v>
      </c>
      <c r="D22" s="9"/>
      <c r="E22" s="9"/>
      <c r="F22" s="10">
        <v>8.8304948999999997</v>
      </c>
      <c r="G22" s="11"/>
      <c r="H22" s="10"/>
      <c r="I22">
        <v>9.1</v>
      </c>
      <c r="L22" s="12">
        <v>8.792268</v>
      </c>
      <c r="M22" s="12">
        <v>0.30773199999999967</v>
      </c>
      <c r="N22" s="12"/>
      <c r="O22" s="12"/>
      <c r="P22" s="12"/>
      <c r="Q22" s="12"/>
    </row>
    <row r="23" spans="1:17">
      <c r="A23" s="8">
        <v>36738</v>
      </c>
      <c r="B23" s="9" t="e">
        <v>#N/A</v>
      </c>
      <c r="C23" s="10">
        <v>9.7976846999999978</v>
      </c>
      <c r="D23" s="9"/>
      <c r="E23" s="9"/>
      <c r="F23" s="10">
        <v>9.7976846999999978</v>
      </c>
      <c r="G23" s="11"/>
      <c r="H23" s="10"/>
      <c r="I23" t="e">
        <v>#N/A</v>
      </c>
      <c r="L23" t="e">
        <v>#N/A</v>
      </c>
      <c r="M23" s="12">
        <v>-0.78346236666666336</v>
      </c>
      <c r="N23" s="12"/>
    </row>
    <row r="24" spans="1:17">
      <c r="A24" s="8">
        <v>36769</v>
      </c>
      <c r="B24" s="9" t="e">
        <v>#N/A</v>
      </c>
      <c r="C24" s="10">
        <v>9.5800586999999968</v>
      </c>
      <c r="D24" s="9"/>
      <c r="E24" s="9"/>
      <c r="F24" s="10">
        <v>9.5800586999999968</v>
      </c>
      <c r="G24" s="11"/>
      <c r="H24" s="10"/>
      <c r="I24" t="e">
        <v>#N/A</v>
      </c>
      <c r="L24" t="e">
        <v>#N/A</v>
      </c>
      <c r="M24" s="12">
        <v>-0.78346236666666336</v>
      </c>
      <c r="N24" s="12"/>
    </row>
    <row r="25" spans="1:17">
      <c r="A25" s="8">
        <v>36799</v>
      </c>
      <c r="B25" s="9" t="e">
        <v>#N/A</v>
      </c>
      <c r="C25" s="10">
        <v>9.3726437000000011</v>
      </c>
      <c r="D25" s="9"/>
      <c r="E25" s="9"/>
      <c r="F25" s="10">
        <v>9.3726437000000011</v>
      </c>
      <c r="G25" s="11"/>
      <c r="H25" s="10"/>
      <c r="I25">
        <v>8.8000000000000007</v>
      </c>
      <c r="L25" s="12">
        <v>9.5834623666666641</v>
      </c>
      <c r="M25" s="12">
        <v>-0.78346236666666336</v>
      </c>
      <c r="N25" s="12"/>
      <c r="O25" s="12"/>
      <c r="P25" s="12"/>
      <c r="Q25" s="12"/>
    </row>
    <row r="26" spans="1:17">
      <c r="A26" s="8">
        <v>36830</v>
      </c>
      <c r="B26" s="9" t="e">
        <v>#N/A</v>
      </c>
      <c r="C26" s="10">
        <v>8.3844920999999992</v>
      </c>
      <c r="D26" s="9"/>
      <c r="E26" s="9"/>
      <c r="F26" s="10">
        <v>8.3844920999999992</v>
      </c>
      <c r="G26" s="11"/>
      <c r="H26" s="10"/>
      <c r="I26" t="e">
        <v>#N/A</v>
      </c>
      <c r="L26" t="e">
        <v>#N/A</v>
      </c>
      <c r="M26" s="12">
        <v>-0.32746833333333303</v>
      </c>
      <c r="N26" s="12"/>
    </row>
    <row r="27" spans="1:17">
      <c r="A27" s="8">
        <v>36860</v>
      </c>
      <c r="B27" s="9" t="e">
        <v>#N/A</v>
      </c>
      <c r="C27" s="10">
        <v>7.5402199000000003</v>
      </c>
      <c r="D27" s="9"/>
      <c r="E27" s="9"/>
      <c r="F27" s="10">
        <v>7.5402199000000003</v>
      </c>
      <c r="G27" s="11"/>
      <c r="H27" s="10"/>
      <c r="I27" t="e">
        <v>#N/A</v>
      </c>
      <c r="L27" t="e">
        <v>#N/A</v>
      </c>
      <c r="M27" s="12">
        <v>-0.32746833333333303</v>
      </c>
      <c r="N27" s="12"/>
    </row>
    <row r="28" spans="1:17">
      <c r="A28" s="8">
        <v>36891</v>
      </c>
      <c r="B28" s="9" t="e">
        <v>#N/A</v>
      </c>
      <c r="C28" s="10">
        <v>7.5576930000000004</v>
      </c>
      <c r="D28" s="9"/>
      <c r="E28" s="9"/>
      <c r="F28" s="10">
        <v>7.5576930000000004</v>
      </c>
      <c r="G28" s="11"/>
      <c r="H28" s="10"/>
      <c r="I28">
        <v>7.5</v>
      </c>
      <c r="L28" s="12">
        <v>7.827468333333333</v>
      </c>
      <c r="M28" s="12">
        <v>-0.32746833333333303</v>
      </c>
      <c r="N28" s="12"/>
      <c r="O28" s="12"/>
      <c r="P28" s="12"/>
      <c r="Q28" s="12"/>
    </row>
    <row r="29" spans="1:17">
      <c r="A29" s="8">
        <v>36922</v>
      </c>
      <c r="B29" s="9" t="e">
        <v>#N/A</v>
      </c>
      <c r="C29" s="10">
        <v>7.509425499999999</v>
      </c>
      <c r="D29" s="9"/>
      <c r="E29" s="9"/>
      <c r="F29" s="10">
        <v>7.509425499999999</v>
      </c>
      <c r="G29" s="11"/>
      <c r="H29" s="10"/>
      <c r="I29" t="e">
        <v>#N/A</v>
      </c>
      <c r="L29" t="e">
        <v>#N/A</v>
      </c>
      <c r="M29" s="12">
        <v>1.6382926333333332</v>
      </c>
      <c r="N29" s="12"/>
    </row>
    <row r="30" spans="1:17">
      <c r="A30" s="8">
        <v>36950</v>
      </c>
      <c r="B30" s="9" t="e">
        <v>#N/A</v>
      </c>
      <c r="C30" s="10">
        <v>7.6445460999999977</v>
      </c>
      <c r="D30" s="9"/>
      <c r="E30" s="9"/>
      <c r="F30" s="10">
        <v>7.6445460999999977</v>
      </c>
      <c r="G30" s="11"/>
      <c r="H30" s="10"/>
      <c r="I30" t="e">
        <v>#N/A</v>
      </c>
      <c r="L30" t="e">
        <v>#N/A</v>
      </c>
      <c r="M30" s="12">
        <v>1.6382926333333332</v>
      </c>
      <c r="N30" s="12"/>
    </row>
    <row r="31" spans="1:17">
      <c r="A31" s="13">
        <v>36981</v>
      </c>
      <c r="B31" s="9" t="e">
        <v>#N/A</v>
      </c>
      <c r="C31" s="10">
        <v>8.4311505000000011</v>
      </c>
      <c r="D31" s="9"/>
      <c r="E31" s="9"/>
      <c r="F31" s="10">
        <v>8.4311505000000011</v>
      </c>
      <c r="G31" s="11"/>
      <c r="H31" s="10"/>
      <c r="I31">
        <v>9.5</v>
      </c>
      <c r="L31" s="12">
        <v>7.8617073666666668</v>
      </c>
      <c r="M31" s="12">
        <v>1.6382926333333332</v>
      </c>
      <c r="N31" s="12"/>
      <c r="O31" s="12"/>
      <c r="P31" s="12"/>
      <c r="Q31" s="12"/>
    </row>
    <row r="32" spans="1:17">
      <c r="A32" s="8">
        <v>37011</v>
      </c>
      <c r="B32" s="9" t="e">
        <v>#N/A</v>
      </c>
      <c r="C32" s="10">
        <v>9.1577381000000031</v>
      </c>
      <c r="D32" s="9"/>
      <c r="E32" s="9"/>
      <c r="F32" s="10">
        <v>9.1577381000000031</v>
      </c>
      <c r="G32" s="11"/>
      <c r="H32" s="10"/>
      <c r="I32" t="e">
        <v>#N/A</v>
      </c>
      <c r="L32" t="e">
        <v>#N/A</v>
      </c>
      <c r="M32" s="12">
        <v>-0.19306116666666817</v>
      </c>
      <c r="N32" s="12"/>
    </row>
    <row r="33" spans="1:17">
      <c r="A33" s="8">
        <v>37042</v>
      </c>
      <c r="B33" s="9" t="e">
        <v>#N/A</v>
      </c>
      <c r="C33" s="10">
        <v>8.8036904999999983</v>
      </c>
      <c r="D33" s="9"/>
      <c r="E33" s="9"/>
      <c r="F33" s="10">
        <v>8.8036904999999983</v>
      </c>
      <c r="G33" s="11"/>
      <c r="H33" s="10"/>
      <c r="I33" t="e">
        <v>#N/A</v>
      </c>
      <c r="L33" t="e">
        <v>#N/A</v>
      </c>
      <c r="M33" s="12">
        <v>-0.19306116666666817</v>
      </c>
      <c r="N33" s="12"/>
    </row>
    <row r="34" spans="1:17">
      <c r="A34" s="8">
        <v>37072</v>
      </c>
      <c r="B34" s="9" t="e">
        <v>#N/A</v>
      </c>
      <c r="C34" s="10">
        <v>8.4177549000000003</v>
      </c>
      <c r="D34" s="9"/>
      <c r="E34" s="9"/>
      <c r="F34" s="10">
        <v>8.4177549000000003</v>
      </c>
      <c r="G34" s="11"/>
      <c r="H34" s="10"/>
      <c r="I34">
        <v>8.6</v>
      </c>
      <c r="L34" s="12">
        <v>8.7930611666666678</v>
      </c>
      <c r="M34" s="12">
        <v>-0.19306116666666817</v>
      </c>
      <c r="N34" s="12"/>
      <c r="O34" s="12"/>
      <c r="P34" s="12"/>
      <c r="Q34" s="12"/>
    </row>
    <row r="35" spans="1:17">
      <c r="A35" s="8">
        <v>37103</v>
      </c>
      <c r="B35" s="9" t="e">
        <v>#N/A</v>
      </c>
      <c r="C35" s="10">
        <v>6.8674131999999997</v>
      </c>
      <c r="D35" s="9"/>
      <c r="E35" s="9"/>
      <c r="F35" s="10">
        <v>6.8674131999999997</v>
      </c>
      <c r="G35" s="11"/>
      <c r="H35" s="10"/>
      <c r="I35" t="e">
        <v>#N/A</v>
      </c>
      <c r="L35" t="e">
        <v>#N/A</v>
      </c>
      <c r="M35" s="12">
        <v>0.62150973333333415</v>
      </c>
      <c r="N35" s="12"/>
    </row>
    <row r="36" spans="1:17">
      <c r="A36" s="8">
        <v>37134</v>
      </c>
      <c r="B36" s="9" t="e">
        <v>#N/A</v>
      </c>
      <c r="C36" s="10">
        <v>7.2279359999999988</v>
      </c>
      <c r="D36" s="9"/>
      <c r="E36" s="9"/>
      <c r="F36" s="10">
        <v>7.2279359999999988</v>
      </c>
      <c r="G36" s="11"/>
      <c r="H36" s="10"/>
      <c r="I36" t="e">
        <v>#N/A</v>
      </c>
      <c r="L36" t="e">
        <v>#N/A</v>
      </c>
      <c r="M36" s="12">
        <v>0.62150973333333415</v>
      </c>
      <c r="N36" s="12"/>
    </row>
    <row r="37" spans="1:17">
      <c r="A37" s="8">
        <v>37164</v>
      </c>
      <c r="B37" s="9" t="e">
        <v>#N/A</v>
      </c>
      <c r="C37" s="10">
        <v>8.0401215999999991</v>
      </c>
      <c r="D37" s="9"/>
      <c r="E37" s="9"/>
      <c r="F37" s="10">
        <v>8.0401215999999991</v>
      </c>
      <c r="G37" s="11"/>
      <c r="H37" s="10"/>
      <c r="I37">
        <v>8</v>
      </c>
      <c r="L37" s="12">
        <v>7.3784902666666659</v>
      </c>
      <c r="M37" s="12">
        <v>0.62150973333333415</v>
      </c>
      <c r="N37" s="12"/>
      <c r="O37" s="12"/>
      <c r="P37" s="12"/>
      <c r="Q37" s="12"/>
    </row>
    <row r="38" spans="1:17">
      <c r="A38" s="8">
        <v>37195</v>
      </c>
      <c r="B38" s="9" t="e">
        <v>#N/A</v>
      </c>
      <c r="C38" s="10">
        <v>7.9128363000000013</v>
      </c>
      <c r="D38" s="9"/>
      <c r="E38" s="9"/>
      <c r="F38" s="10">
        <v>7.9128363000000013</v>
      </c>
      <c r="G38" s="11"/>
      <c r="H38" s="10"/>
      <c r="I38" t="e">
        <v>#N/A</v>
      </c>
      <c r="L38" t="e">
        <v>#N/A</v>
      </c>
      <c r="M38" s="12">
        <v>0.31152073333333163</v>
      </c>
      <c r="N38" s="12"/>
    </row>
    <row r="39" spans="1:17">
      <c r="A39" s="8">
        <v>37225</v>
      </c>
      <c r="B39" s="9" t="e">
        <v>#N/A</v>
      </c>
      <c r="C39" s="10">
        <v>6.9200572000000014</v>
      </c>
      <c r="D39" s="9"/>
      <c r="E39" s="9"/>
      <c r="F39" s="10">
        <v>6.9200572000000014</v>
      </c>
      <c r="G39" s="11"/>
      <c r="H39" s="10"/>
      <c r="I39" t="e">
        <v>#N/A</v>
      </c>
      <c r="L39" t="e">
        <v>#N/A</v>
      </c>
      <c r="M39" s="12">
        <v>0.31152073333333163</v>
      </c>
      <c r="N39" s="12"/>
    </row>
    <row r="40" spans="1:17">
      <c r="A40" s="8">
        <v>37256</v>
      </c>
      <c r="B40" s="9" t="e">
        <v>#N/A</v>
      </c>
      <c r="C40" s="10">
        <v>6.7325443000000007</v>
      </c>
      <c r="D40" s="9"/>
      <c r="E40" s="9"/>
      <c r="F40" s="10">
        <v>6.7325443000000007</v>
      </c>
      <c r="G40" s="11"/>
      <c r="H40" s="10"/>
      <c r="I40">
        <v>7.5</v>
      </c>
      <c r="L40" s="12">
        <v>7.1884792666666684</v>
      </c>
      <c r="M40" s="12">
        <v>0.31152073333333163</v>
      </c>
      <c r="N40" s="12"/>
      <c r="O40" s="12"/>
      <c r="P40" s="12"/>
      <c r="Q40" s="12"/>
    </row>
    <row r="41" spans="1:17">
      <c r="A41" s="8">
        <v>37287</v>
      </c>
      <c r="B41" s="9" t="e">
        <v>#N/A</v>
      </c>
      <c r="C41" s="10">
        <v>7.3651232999999969</v>
      </c>
      <c r="D41" s="9"/>
      <c r="E41" s="9"/>
      <c r="F41" s="10">
        <v>7.3651232999999969</v>
      </c>
      <c r="G41" s="11"/>
      <c r="H41" s="10"/>
      <c r="I41" t="e">
        <v>#N/A</v>
      </c>
      <c r="L41" t="e">
        <v>#N/A</v>
      </c>
      <c r="M41" s="12">
        <v>0.79102666666666721</v>
      </c>
      <c r="N41" s="12"/>
    </row>
    <row r="42" spans="1:17">
      <c r="A42" s="8">
        <v>37315</v>
      </c>
      <c r="B42" s="9" t="e">
        <v>#N/A</v>
      </c>
      <c r="C42" s="10">
        <v>8.6110600000000002</v>
      </c>
      <c r="D42" s="9"/>
      <c r="E42" s="9"/>
      <c r="F42" s="10">
        <v>8.6110600000000002</v>
      </c>
      <c r="G42" s="11"/>
      <c r="H42" s="10"/>
      <c r="I42" t="e">
        <v>#N/A</v>
      </c>
      <c r="L42" t="e">
        <v>#N/A</v>
      </c>
      <c r="M42" s="12">
        <v>0.79102666666666721</v>
      </c>
      <c r="N42" s="12"/>
    </row>
    <row r="43" spans="1:17">
      <c r="A43" s="8">
        <v>37346</v>
      </c>
      <c r="B43" s="9" t="e">
        <v>#N/A</v>
      </c>
      <c r="C43" s="10">
        <v>8.3507367000000006</v>
      </c>
      <c r="D43" s="9"/>
      <c r="E43" s="9"/>
      <c r="F43" s="10">
        <v>8.3507367000000006</v>
      </c>
      <c r="G43" s="11"/>
      <c r="H43" s="10"/>
      <c r="I43">
        <v>8.9</v>
      </c>
      <c r="L43" s="12">
        <v>8.1089733333333331</v>
      </c>
      <c r="M43" s="12">
        <v>0.79102666666666721</v>
      </c>
      <c r="N43" s="12"/>
      <c r="O43" s="12"/>
      <c r="P43" s="12"/>
      <c r="Q43" s="12"/>
    </row>
    <row r="44" spans="1:17">
      <c r="A44" s="8">
        <v>37376</v>
      </c>
      <c r="B44" s="9" t="e">
        <v>#N/A</v>
      </c>
      <c r="C44" s="10">
        <v>8.9699598000000016</v>
      </c>
      <c r="D44" s="9"/>
      <c r="E44" s="9"/>
      <c r="F44" s="10">
        <v>8.9699598000000016</v>
      </c>
      <c r="G44" s="11"/>
      <c r="H44" s="10"/>
      <c r="I44" t="e">
        <v>#N/A</v>
      </c>
      <c r="L44" t="e">
        <v>#N/A</v>
      </c>
      <c r="M44" s="12">
        <v>-0.18635613333333545</v>
      </c>
      <c r="N44" s="12"/>
    </row>
    <row r="45" spans="1:17">
      <c r="A45" s="8">
        <v>37407</v>
      </c>
      <c r="B45" s="9" t="e">
        <v>#N/A</v>
      </c>
      <c r="C45" s="10">
        <v>9.1893424000000046</v>
      </c>
      <c r="D45" s="9"/>
      <c r="E45" s="9"/>
      <c r="F45" s="10">
        <v>9.1893424000000046</v>
      </c>
      <c r="G45" s="11"/>
      <c r="H45" s="10"/>
      <c r="I45" t="e">
        <v>#N/A</v>
      </c>
      <c r="L45" t="e">
        <v>#N/A</v>
      </c>
      <c r="M45" s="12">
        <v>-0.18635613333333545</v>
      </c>
      <c r="N45" s="12"/>
    </row>
    <row r="46" spans="1:17">
      <c r="A46" s="8">
        <v>37437</v>
      </c>
      <c r="B46" s="9" t="e">
        <v>#N/A</v>
      </c>
      <c r="C46" s="10">
        <v>8.7997662000000005</v>
      </c>
      <c r="D46" s="9"/>
      <c r="E46" s="9"/>
      <c r="F46" s="10">
        <v>8.7997662000000005</v>
      </c>
      <c r="G46" s="11"/>
      <c r="H46" s="10"/>
      <c r="I46">
        <v>8.8000000000000007</v>
      </c>
      <c r="L46" s="12">
        <v>8.9863561333333362</v>
      </c>
      <c r="M46" s="12">
        <v>-0.18635613333333545</v>
      </c>
      <c r="N46" s="12"/>
      <c r="O46" s="12"/>
      <c r="P46" s="12"/>
      <c r="Q46" s="12"/>
    </row>
    <row r="47" spans="1:17">
      <c r="A47" s="8">
        <v>37468</v>
      </c>
      <c r="B47" s="9" t="e">
        <v>#N/A</v>
      </c>
      <c r="C47" s="10">
        <v>8.8864605000000019</v>
      </c>
      <c r="D47" s="9"/>
      <c r="E47" s="9"/>
      <c r="F47" s="10">
        <v>8.8864605000000019</v>
      </c>
      <c r="G47" s="11"/>
      <c r="H47" s="10"/>
      <c r="I47" t="e">
        <v>#N/A</v>
      </c>
      <c r="L47" t="e">
        <v>#N/A</v>
      </c>
      <c r="M47" s="12">
        <v>0.64546493333333288</v>
      </c>
      <c r="N47" s="12"/>
    </row>
    <row r="48" spans="1:17">
      <c r="A48" s="8">
        <v>37499</v>
      </c>
      <c r="B48" s="9" t="e">
        <v>#N/A</v>
      </c>
      <c r="C48" s="10">
        <v>8.6428279000000003</v>
      </c>
      <c r="D48" s="9"/>
      <c r="E48" s="9"/>
      <c r="F48" s="10">
        <v>8.6428279000000003</v>
      </c>
      <c r="G48" s="11"/>
      <c r="H48" s="10"/>
      <c r="I48" t="e">
        <v>#N/A</v>
      </c>
      <c r="L48" t="e">
        <v>#N/A</v>
      </c>
      <c r="M48" s="12">
        <v>0.64546493333333288</v>
      </c>
      <c r="N48" s="12"/>
    </row>
    <row r="49" spans="1:17">
      <c r="A49" s="8">
        <v>37529</v>
      </c>
      <c r="B49" s="9" t="e">
        <v>#N/A</v>
      </c>
      <c r="C49" s="10">
        <v>9.3343167999999999</v>
      </c>
      <c r="D49" s="9"/>
      <c r="E49" s="9"/>
      <c r="F49" s="10">
        <v>9.3343167999999999</v>
      </c>
      <c r="G49" s="11"/>
      <c r="H49" s="10"/>
      <c r="I49">
        <v>9.6</v>
      </c>
      <c r="L49" s="12">
        <v>8.9545350666666668</v>
      </c>
      <c r="M49" s="12">
        <v>0.64546493333333288</v>
      </c>
      <c r="N49" s="12"/>
      <c r="O49" s="12"/>
      <c r="P49" s="12"/>
      <c r="Q49" s="12"/>
    </row>
    <row r="50" spans="1:17">
      <c r="A50" s="8">
        <v>37560</v>
      </c>
      <c r="B50" s="9" t="e">
        <v>#N/A</v>
      </c>
      <c r="C50" s="10">
        <v>9.4675437999999996</v>
      </c>
      <c r="D50" s="9"/>
      <c r="E50" s="9"/>
      <c r="F50" s="10">
        <v>9.4675437999999996</v>
      </c>
      <c r="G50" s="11"/>
      <c r="H50" s="10"/>
      <c r="I50" t="e">
        <v>#N/A</v>
      </c>
      <c r="L50" t="e">
        <v>#N/A</v>
      </c>
      <c r="M50" s="12">
        <v>-0.5103614333333315</v>
      </c>
      <c r="N50" s="12"/>
    </row>
    <row r="51" spans="1:17">
      <c r="A51" s="8">
        <v>37590</v>
      </c>
      <c r="B51" s="9" t="e">
        <v>#N/A</v>
      </c>
      <c r="C51" s="10">
        <v>9.7673232999999975</v>
      </c>
      <c r="D51" s="9"/>
      <c r="E51" s="9"/>
      <c r="F51" s="10">
        <v>9.7673232999999975</v>
      </c>
      <c r="G51" s="11"/>
      <c r="H51" s="10"/>
      <c r="I51" t="e">
        <v>#N/A</v>
      </c>
      <c r="L51" t="e">
        <v>#N/A</v>
      </c>
      <c r="M51" s="12">
        <v>-0.5103614333333315</v>
      </c>
      <c r="N51" s="12"/>
    </row>
    <row r="52" spans="1:17">
      <c r="A52" s="8">
        <v>37621</v>
      </c>
      <c r="B52" s="9" t="e">
        <v>#N/A</v>
      </c>
      <c r="C52" s="10">
        <v>9.5962171999999999</v>
      </c>
      <c r="D52" s="9"/>
      <c r="E52" s="9"/>
      <c r="F52" s="10">
        <v>9.5962171999999999</v>
      </c>
      <c r="G52" s="11"/>
      <c r="H52" s="10"/>
      <c r="I52">
        <v>9.1</v>
      </c>
      <c r="L52" s="12">
        <v>9.6103614333333311</v>
      </c>
      <c r="M52" s="12">
        <v>-0.5103614333333315</v>
      </c>
      <c r="N52" s="12"/>
      <c r="O52" s="12"/>
      <c r="P52" s="12"/>
      <c r="Q52" s="12"/>
    </row>
    <row r="53" spans="1:17">
      <c r="A53" s="8">
        <v>37652</v>
      </c>
      <c r="B53" s="9" t="e">
        <v>#N/A</v>
      </c>
      <c r="C53" s="10">
        <v>10.834130399999999</v>
      </c>
      <c r="D53" s="9"/>
      <c r="E53" s="9"/>
      <c r="F53" s="10">
        <v>10.834130399999999</v>
      </c>
      <c r="G53" s="11"/>
      <c r="H53" s="10"/>
      <c r="I53" t="e">
        <v>#N/A</v>
      </c>
      <c r="L53" t="e">
        <v>#N/A</v>
      </c>
      <c r="M53" s="12">
        <v>0.48342026666666627</v>
      </c>
      <c r="N53" s="12"/>
    </row>
    <row r="54" spans="1:17">
      <c r="A54" s="8">
        <v>37680</v>
      </c>
      <c r="B54" s="9" t="e">
        <v>#N/A</v>
      </c>
      <c r="C54" s="10">
        <v>10.484314699999999</v>
      </c>
      <c r="D54" s="9"/>
      <c r="E54" s="9"/>
      <c r="F54" s="10">
        <v>10.484314699999999</v>
      </c>
      <c r="G54" s="11"/>
      <c r="H54" s="10"/>
      <c r="I54" t="e">
        <v>#N/A</v>
      </c>
      <c r="L54" t="e">
        <v>#N/A</v>
      </c>
      <c r="M54" s="12">
        <v>0.48342026666666627</v>
      </c>
      <c r="N54" s="12"/>
    </row>
    <row r="55" spans="1:17">
      <c r="A55" s="8">
        <v>37711</v>
      </c>
      <c r="B55" s="9" t="e">
        <v>#N/A</v>
      </c>
      <c r="C55" s="10">
        <v>10.5312941</v>
      </c>
      <c r="D55" s="9"/>
      <c r="E55" s="9"/>
      <c r="F55" s="10">
        <v>10.5312941</v>
      </c>
      <c r="G55" s="11"/>
      <c r="H55" s="10"/>
      <c r="I55">
        <v>11.1</v>
      </c>
      <c r="L55" s="12">
        <v>10.616579733333333</v>
      </c>
      <c r="M55" s="12">
        <v>0.48342026666666627</v>
      </c>
      <c r="N55" s="12"/>
      <c r="O55" s="12"/>
      <c r="P55" s="12"/>
      <c r="Q55" s="12"/>
    </row>
    <row r="56" spans="1:17">
      <c r="A56" s="8">
        <v>37741</v>
      </c>
      <c r="B56" s="9" t="e">
        <v>#N/A</v>
      </c>
      <c r="C56" s="10">
        <v>9.3947838999999966</v>
      </c>
      <c r="D56" s="9"/>
      <c r="E56" s="9"/>
      <c r="F56" s="10">
        <v>9.3947838999999966</v>
      </c>
      <c r="G56" s="11"/>
      <c r="H56" s="10"/>
      <c r="I56" t="e">
        <v>#N/A</v>
      </c>
      <c r="L56" t="e">
        <v>#N/A</v>
      </c>
      <c r="M56" s="12">
        <v>-0.38314353333333173</v>
      </c>
      <c r="N56" s="12"/>
    </row>
    <row r="57" spans="1:17">
      <c r="A57" s="8">
        <v>37772</v>
      </c>
      <c r="B57" s="9" t="e">
        <v>#N/A</v>
      </c>
      <c r="C57" s="10">
        <v>8.4428971999999973</v>
      </c>
      <c r="D57" s="9"/>
      <c r="E57" s="9"/>
      <c r="F57" s="10">
        <v>8.4428971999999973</v>
      </c>
      <c r="G57" s="11"/>
      <c r="H57" s="10"/>
      <c r="I57" t="e">
        <v>#N/A</v>
      </c>
      <c r="L57" t="e">
        <v>#N/A</v>
      </c>
      <c r="M57" s="12">
        <v>-0.38314353333333173</v>
      </c>
      <c r="N57" s="12"/>
    </row>
    <row r="58" spans="1:17">
      <c r="A58" s="8">
        <v>37802</v>
      </c>
      <c r="B58" s="9" t="e">
        <v>#N/A</v>
      </c>
      <c r="C58" s="10">
        <v>10.611749499999998</v>
      </c>
      <c r="D58" s="9"/>
      <c r="E58" s="9"/>
      <c r="F58" s="10">
        <v>10.611749499999998</v>
      </c>
      <c r="G58" s="11"/>
      <c r="H58" s="10"/>
      <c r="I58">
        <v>9.1</v>
      </c>
      <c r="L58" s="12">
        <v>9.4831435333333314</v>
      </c>
      <c r="M58" s="12">
        <v>-0.38314353333333173</v>
      </c>
      <c r="N58" s="12"/>
      <c r="O58" s="12"/>
      <c r="P58" s="12"/>
      <c r="Q58" s="12"/>
    </row>
    <row r="59" spans="1:17">
      <c r="A59" s="8">
        <v>37833</v>
      </c>
      <c r="B59" s="9" t="e">
        <v>#N/A</v>
      </c>
      <c r="C59" s="10">
        <v>10.416019299999999</v>
      </c>
      <c r="D59" s="9"/>
      <c r="E59" s="9"/>
      <c r="F59" s="10">
        <v>10.416019299999999</v>
      </c>
      <c r="G59" s="11"/>
      <c r="H59" s="10"/>
      <c r="I59" t="e">
        <v>#N/A</v>
      </c>
      <c r="L59" t="e">
        <v>#N/A</v>
      </c>
      <c r="M59" s="12">
        <v>-0.38757800000000131</v>
      </c>
      <c r="N59" s="12"/>
    </row>
    <row r="60" spans="1:17">
      <c r="A60" s="8">
        <v>37864</v>
      </c>
      <c r="B60" s="9" t="e">
        <v>#N/A</v>
      </c>
      <c r="C60" s="10">
        <v>11.245295100000002</v>
      </c>
      <c r="D60" s="9"/>
      <c r="E60" s="9"/>
      <c r="F60" s="10">
        <v>11.245295100000002</v>
      </c>
      <c r="G60" s="11"/>
      <c r="H60" s="10"/>
      <c r="I60" t="e">
        <v>#N/A</v>
      </c>
      <c r="L60" t="e">
        <v>#N/A</v>
      </c>
      <c r="M60" s="12">
        <v>-0.38757800000000131</v>
      </c>
      <c r="N60" s="12"/>
    </row>
    <row r="61" spans="1:17">
      <c r="A61" s="8">
        <v>37894</v>
      </c>
      <c r="B61" s="9" t="e">
        <v>#N/A</v>
      </c>
      <c r="C61" s="10">
        <v>9.501419600000002</v>
      </c>
      <c r="D61" s="9"/>
      <c r="E61" s="9"/>
      <c r="F61" s="10">
        <v>9.501419600000002</v>
      </c>
      <c r="G61" s="11"/>
      <c r="H61" s="10"/>
      <c r="I61">
        <v>10</v>
      </c>
      <c r="L61" s="12">
        <v>10.387578000000001</v>
      </c>
      <c r="M61" s="12">
        <v>-0.38757800000000131</v>
      </c>
      <c r="N61" s="12"/>
      <c r="O61" s="12"/>
      <c r="P61" s="12"/>
      <c r="Q61" s="12"/>
    </row>
    <row r="62" spans="1:17">
      <c r="A62" s="8">
        <v>37925</v>
      </c>
      <c r="B62" s="9" t="e">
        <v>#N/A</v>
      </c>
      <c r="C62" s="10">
        <v>10.145645799999999</v>
      </c>
      <c r="D62" s="9"/>
      <c r="E62" s="9"/>
      <c r="F62" s="10">
        <v>10.145645799999999</v>
      </c>
      <c r="G62" s="11"/>
      <c r="H62" s="10"/>
      <c r="I62" t="e">
        <v>#N/A</v>
      </c>
      <c r="L62" t="e">
        <v>#N/A</v>
      </c>
      <c r="M62" s="12">
        <v>-0.43877206666666524</v>
      </c>
      <c r="N62" s="12"/>
    </row>
    <row r="63" spans="1:17">
      <c r="A63" s="8">
        <v>37955</v>
      </c>
      <c r="B63" s="9" t="e">
        <v>#N/A</v>
      </c>
      <c r="C63" s="10">
        <v>10.263069299999996</v>
      </c>
      <c r="D63" s="9"/>
      <c r="E63" s="9"/>
      <c r="F63" s="10">
        <v>10.263069299999996</v>
      </c>
      <c r="G63" s="11"/>
      <c r="H63" s="10"/>
      <c r="I63" t="e">
        <v>#N/A</v>
      </c>
      <c r="L63" t="e">
        <v>#N/A</v>
      </c>
      <c r="M63" s="12">
        <v>-0.43877206666666524</v>
      </c>
      <c r="N63" s="12"/>
    </row>
    <row r="64" spans="1:17">
      <c r="A64" s="8">
        <v>37986</v>
      </c>
      <c r="B64" s="9" t="e">
        <v>#N/A</v>
      </c>
      <c r="C64" s="10">
        <v>10.907601100000001</v>
      </c>
      <c r="D64" s="9"/>
      <c r="E64" s="9"/>
      <c r="F64" s="10">
        <v>10.907601100000001</v>
      </c>
      <c r="G64" s="11"/>
      <c r="H64" s="10"/>
      <c r="I64">
        <v>10</v>
      </c>
      <c r="L64" s="12">
        <v>10.438772066666665</v>
      </c>
      <c r="M64" s="12">
        <v>-0.43877206666666524</v>
      </c>
      <c r="N64" s="12"/>
      <c r="O64" s="12"/>
      <c r="P64" s="12"/>
      <c r="Q64" s="12"/>
    </row>
    <row r="65" spans="1:17">
      <c r="A65" s="8">
        <v>38017</v>
      </c>
      <c r="B65" s="9" t="e">
        <v>#N/A</v>
      </c>
      <c r="C65" s="10">
        <v>10.496743800000001</v>
      </c>
      <c r="D65" s="9"/>
      <c r="E65" s="9"/>
      <c r="F65" s="10">
        <v>10.496743800000001</v>
      </c>
      <c r="G65" s="11"/>
      <c r="H65" s="10"/>
      <c r="I65" t="e">
        <v>#N/A</v>
      </c>
      <c r="L65" t="e">
        <v>#N/A</v>
      </c>
      <c r="M65" s="12">
        <v>5.4287299999998595E-2</v>
      </c>
      <c r="N65" s="12"/>
    </row>
    <row r="66" spans="1:17">
      <c r="A66" s="8">
        <v>38046</v>
      </c>
      <c r="B66" s="9" t="e">
        <v>#N/A</v>
      </c>
      <c r="C66" s="10">
        <v>9.8912351000000012</v>
      </c>
      <c r="D66" s="9"/>
      <c r="E66" s="9"/>
      <c r="F66" s="10">
        <v>9.8912351000000012</v>
      </c>
      <c r="G66" s="11"/>
      <c r="H66" s="10"/>
      <c r="I66" t="e">
        <v>#N/A</v>
      </c>
      <c r="L66" t="e">
        <v>#N/A</v>
      </c>
      <c r="M66" s="12">
        <v>5.4287299999998595E-2</v>
      </c>
      <c r="N66" s="12"/>
    </row>
    <row r="67" spans="1:17">
      <c r="A67" s="8">
        <v>38077</v>
      </c>
      <c r="B67" s="9" t="e">
        <v>#N/A</v>
      </c>
      <c r="C67" s="10">
        <v>11.249159200000001</v>
      </c>
      <c r="D67" s="9"/>
      <c r="E67" s="9"/>
      <c r="F67" s="10">
        <v>11.249159200000001</v>
      </c>
      <c r="G67" s="11"/>
      <c r="H67" s="10"/>
      <c r="I67">
        <v>10.6</v>
      </c>
      <c r="L67" s="12">
        <v>10.545712700000001</v>
      </c>
      <c r="M67" s="12">
        <v>5.4287299999998595E-2</v>
      </c>
      <c r="N67" s="12"/>
      <c r="O67" s="12"/>
      <c r="P67" s="12"/>
      <c r="Q67" s="12"/>
    </row>
    <row r="68" spans="1:17">
      <c r="A68" s="8">
        <v>38107</v>
      </c>
      <c r="B68" s="9" t="e">
        <v>#N/A</v>
      </c>
      <c r="C68" s="10">
        <v>11.275576500000003</v>
      </c>
      <c r="D68" s="9"/>
      <c r="E68" s="9"/>
      <c r="F68" s="10">
        <v>11.275576500000003</v>
      </c>
      <c r="G68" s="11"/>
      <c r="H68" s="10"/>
      <c r="I68" t="e">
        <v>#N/A</v>
      </c>
      <c r="L68" t="e">
        <v>#N/A</v>
      </c>
      <c r="M68" s="12">
        <v>0.69979409999999831</v>
      </c>
      <c r="N68" s="12"/>
    </row>
    <row r="69" spans="1:17">
      <c r="A69" s="8">
        <v>38138</v>
      </c>
      <c r="B69" s="9" t="e">
        <v>#N/A</v>
      </c>
      <c r="C69" s="10">
        <v>11.694469399999997</v>
      </c>
      <c r="D69" s="9"/>
      <c r="E69" s="9"/>
      <c r="F69" s="10">
        <v>11.694469399999997</v>
      </c>
      <c r="G69" s="11"/>
      <c r="H69" s="10"/>
      <c r="I69" t="e">
        <v>#N/A</v>
      </c>
      <c r="L69" t="e">
        <v>#N/A</v>
      </c>
      <c r="M69" s="12">
        <v>0.69979409999999831</v>
      </c>
      <c r="N69" s="12"/>
    </row>
    <row r="70" spans="1:17">
      <c r="A70" s="8">
        <v>38168</v>
      </c>
      <c r="B70" s="9" t="e">
        <v>#N/A</v>
      </c>
      <c r="C70" s="10">
        <v>9.7305717999999999</v>
      </c>
      <c r="D70" s="9"/>
      <c r="E70" s="9"/>
      <c r="F70" s="10">
        <v>9.7305717999999999</v>
      </c>
      <c r="G70" s="11"/>
      <c r="H70" s="10"/>
      <c r="I70">
        <v>11.6</v>
      </c>
      <c r="L70" s="12">
        <v>10.900205900000001</v>
      </c>
      <c r="M70" s="12">
        <v>0.69979409999999831</v>
      </c>
      <c r="N70" s="12"/>
      <c r="O70" s="12"/>
      <c r="P70" s="12"/>
      <c r="Q70" s="12"/>
    </row>
    <row r="71" spans="1:17">
      <c r="A71" s="8">
        <v>38199</v>
      </c>
      <c r="B71" s="9" t="e">
        <v>#N/A</v>
      </c>
      <c r="C71" s="10">
        <v>9.9331386999999989</v>
      </c>
      <c r="D71" s="9"/>
      <c r="E71" s="9"/>
      <c r="F71" s="10">
        <v>9.9331386999999989</v>
      </c>
      <c r="G71" s="11"/>
      <c r="H71" s="10"/>
      <c r="I71" t="e">
        <v>#N/A</v>
      </c>
      <c r="L71" t="e">
        <v>#N/A</v>
      </c>
      <c r="M71" s="12">
        <v>-0.86194609999999905</v>
      </c>
      <c r="N71" s="12"/>
    </row>
    <row r="72" spans="1:17">
      <c r="A72" s="8">
        <v>38230</v>
      </c>
      <c r="B72" s="9" t="e">
        <v>#N/A</v>
      </c>
      <c r="C72" s="10">
        <v>10.4559362</v>
      </c>
      <c r="D72" s="9"/>
      <c r="E72" s="9"/>
      <c r="F72" s="10">
        <v>10.4559362</v>
      </c>
      <c r="G72" s="11"/>
      <c r="H72" s="10"/>
      <c r="I72" t="e">
        <v>#N/A</v>
      </c>
      <c r="L72" t="e">
        <v>#N/A</v>
      </c>
      <c r="M72" s="12">
        <v>-0.86194609999999905</v>
      </c>
      <c r="N72" s="12"/>
    </row>
    <row r="73" spans="1:17">
      <c r="A73" s="8">
        <v>38260</v>
      </c>
      <c r="B73" s="9" t="e">
        <v>#N/A</v>
      </c>
      <c r="C73" s="10">
        <v>11.596763399999999</v>
      </c>
      <c r="D73" s="9"/>
      <c r="E73" s="9"/>
      <c r="F73" s="10">
        <v>11.596763399999999</v>
      </c>
      <c r="G73" s="11"/>
      <c r="H73" s="10"/>
      <c r="I73">
        <v>9.8000000000000007</v>
      </c>
      <c r="L73" s="12">
        <v>10.6619461</v>
      </c>
      <c r="M73" s="12">
        <v>-0.86194609999999905</v>
      </c>
      <c r="N73" s="12"/>
      <c r="O73" s="12"/>
      <c r="P73" s="12"/>
      <c r="Q73" s="12"/>
    </row>
    <row r="74" spans="1:17">
      <c r="A74" s="8">
        <v>38291</v>
      </c>
      <c r="B74" s="9" t="e">
        <v>#N/A</v>
      </c>
      <c r="C74" s="10">
        <v>10.579929399999997</v>
      </c>
      <c r="D74" s="9"/>
      <c r="E74" s="9"/>
      <c r="F74" s="10">
        <v>10.579929399999997</v>
      </c>
      <c r="G74" s="11"/>
      <c r="H74" s="10"/>
      <c r="I74" t="e">
        <v>#N/A</v>
      </c>
      <c r="L74" t="e">
        <v>#N/A</v>
      </c>
      <c r="M74" s="12">
        <v>-0.800256366666666</v>
      </c>
      <c r="N74" s="12"/>
    </row>
    <row r="75" spans="1:17">
      <c r="A75" s="8">
        <v>38321</v>
      </c>
      <c r="B75" s="9" t="e">
        <v>#N/A</v>
      </c>
      <c r="C75" s="10">
        <v>9.2409240000000032</v>
      </c>
      <c r="D75" s="9"/>
      <c r="E75" s="9"/>
      <c r="F75" s="10">
        <v>9.2409240000000032</v>
      </c>
      <c r="G75" s="11"/>
      <c r="H75" s="10"/>
      <c r="I75" t="e">
        <v>#N/A</v>
      </c>
      <c r="L75" t="e">
        <v>#N/A</v>
      </c>
      <c r="M75" s="12">
        <v>-0.800256366666666</v>
      </c>
      <c r="N75" s="12"/>
    </row>
    <row r="76" spans="1:17">
      <c r="A76" s="8">
        <v>38352</v>
      </c>
      <c r="B76" s="9" t="e">
        <v>#N/A</v>
      </c>
      <c r="C76" s="10">
        <v>8.9799156999999994</v>
      </c>
      <c r="D76" s="9"/>
      <c r="E76" s="9"/>
      <c r="F76" s="10">
        <v>8.9799156999999994</v>
      </c>
      <c r="G76" s="11"/>
      <c r="H76" s="10"/>
      <c r="I76">
        <v>8.8000000000000007</v>
      </c>
      <c r="L76" s="12">
        <v>9.6002563666666667</v>
      </c>
      <c r="M76" s="12">
        <v>-0.800256366666666</v>
      </c>
      <c r="N76" s="12"/>
      <c r="O76" s="12"/>
      <c r="P76" s="12"/>
      <c r="Q76" s="12"/>
    </row>
    <row r="77" spans="1:17">
      <c r="A77" s="8">
        <v>38383</v>
      </c>
      <c r="B77" s="9" t="e">
        <v>#N/A</v>
      </c>
      <c r="C77" s="10">
        <v>9.4687167999999993</v>
      </c>
      <c r="D77" s="9"/>
      <c r="E77" s="9"/>
      <c r="F77" s="10">
        <v>9.4687167999999993</v>
      </c>
      <c r="G77" s="11"/>
      <c r="H77" s="10"/>
      <c r="I77" t="e">
        <v>#N/A</v>
      </c>
      <c r="L77" t="e">
        <v>#N/A</v>
      </c>
      <c r="M77" s="12">
        <v>0.85115000000000052</v>
      </c>
      <c r="N77" s="12"/>
    </row>
    <row r="78" spans="1:17">
      <c r="A78" s="8">
        <v>38411</v>
      </c>
      <c r="B78" s="9" t="e">
        <v>#N/A</v>
      </c>
      <c r="C78" s="10">
        <v>11.384885799999999</v>
      </c>
      <c r="D78" s="9"/>
      <c r="E78" s="9"/>
      <c r="F78" s="10">
        <v>11.384885799999999</v>
      </c>
      <c r="G78" s="11"/>
      <c r="H78" s="10"/>
      <c r="I78" t="e">
        <v>#N/A</v>
      </c>
      <c r="L78" t="e">
        <v>#N/A</v>
      </c>
      <c r="M78" s="12">
        <v>0.85115000000000052</v>
      </c>
      <c r="N78" s="12"/>
    </row>
    <row r="79" spans="1:17">
      <c r="A79" s="8">
        <v>38442</v>
      </c>
      <c r="B79" s="9" t="e">
        <v>#N/A</v>
      </c>
      <c r="C79" s="10">
        <v>9.8929473999999971</v>
      </c>
      <c r="D79" s="9"/>
      <c r="E79" s="9"/>
      <c r="F79" s="10">
        <v>9.8929473999999971</v>
      </c>
      <c r="G79" s="11"/>
      <c r="H79" s="10"/>
      <c r="I79">
        <v>11.1</v>
      </c>
      <c r="L79" s="12">
        <v>10.248849999999999</v>
      </c>
      <c r="M79" s="12">
        <v>0.85115000000000052</v>
      </c>
      <c r="N79" s="12"/>
      <c r="O79" s="12"/>
      <c r="P79" s="12"/>
      <c r="Q79" s="12"/>
    </row>
    <row r="80" spans="1:17">
      <c r="A80" s="8">
        <v>38472</v>
      </c>
      <c r="B80" s="9" t="e">
        <v>#N/A</v>
      </c>
      <c r="C80" s="10">
        <v>10.950861300000003</v>
      </c>
      <c r="D80" s="9"/>
      <c r="E80" s="9"/>
      <c r="F80" s="10">
        <v>10.950861300000003</v>
      </c>
      <c r="G80" s="11"/>
      <c r="H80" s="10"/>
      <c r="I80" t="e">
        <v>#N/A</v>
      </c>
      <c r="L80" t="e">
        <v>#N/A</v>
      </c>
      <c r="M80" s="12">
        <v>9.0578099999998329E-2</v>
      </c>
      <c r="N80" s="12"/>
    </row>
    <row r="81" spans="1:17">
      <c r="A81" s="8">
        <v>38503</v>
      </c>
      <c r="B81" s="9" t="e">
        <v>#N/A</v>
      </c>
      <c r="C81" s="10">
        <v>10.482732</v>
      </c>
      <c r="D81" s="9"/>
      <c r="E81" s="9"/>
      <c r="F81" s="10">
        <v>10.482732</v>
      </c>
      <c r="G81" s="11"/>
      <c r="H81" s="10"/>
      <c r="I81" t="e">
        <v>#N/A</v>
      </c>
      <c r="L81" t="e">
        <v>#N/A</v>
      </c>
      <c r="M81" s="12">
        <v>9.0578099999998329E-2</v>
      </c>
      <c r="N81" s="12"/>
    </row>
    <row r="82" spans="1:17">
      <c r="A82" s="8">
        <v>38533</v>
      </c>
      <c r="B82" s="9" t="e">
        <v>#N/A</v>
      </c>
      <c r="C82" s="10">
        <v>11.5946724</v>
      </c>
      <c r="D82" s="9"/>
      <c r="E82" s="9"/>
      <c r="F82" s="10">
        <v>11.5946724</v>
      </c>
      <c r="G82" s="11"/>
      <c r="H82" s="10"/>
      <c r="I82">
        <v>11.1</v>
      </c>
      <c r="L82" s="12">
        <v>11.009421900000001</v>
      </c>
      <c r="M82" s="12">
        <v>9.0578099999998329E-2</v>
      </c>
      <c r="N82" s="12"/>
      <c r="O82" s="12"/>
      <c r="P82" s="12"/>
      <c r="Q82" s="12"/>
    </row>
    <row r="83" spans="1:17">
      <c r="A83" s="8">
        <v>38564</v>
      </c>
      <c r="B83" s="9" t="e">
        <v>#N/A</v>
      </c>
      <c r="C83" s="10">
        <v>11.318004000000002</v>
      </c>
      <c r="D83" s="9"/>
      <c r="E83" s="9"/>
      <c r="F83" s="10">
        <v>11.318004000000002</v>
      </c>
      <c r="G83" s="11"/>
      <c r="H83" s="10"/>
      <c r="I83" t="e">
        <v>#N/A</v>
      </c>
      <c r="L83" t="e">
        <v>#N/A</v>
      </c>
      <c r="M83" s="12">
        <v>-0.27149566666666836</v>
      </c>
      <c r="N83" s="12"/>
    </row>
    <row r="84" spans="1:17">
      <c r="A84" s="8">
        <v>38595</v>
      </c>
      <c r="B84" s="9" t="e">
        <v>#N/A</v>
      </c>
      <c r="C84" s="10">
        <v>10.835767200000001</v>
      </c>
      <c r="D84" s="9"/>
      <c r="E84" s="9"/>
      <c r="F84" s="10">
        <v>10.835767200000001</v>
      </c>
      <c r="G84" s="11"/>
      <c r="H84" s="10"/>
      <c r="I84" t="e">
        <v>#N/A</v>
      </c>
      <c r="L84" t="e">
        <v>#N/A</v>
      </c>
      <c r="M84" s="12">
        <v>-0.27149566666666836</v>
      </c>
      <c r="N84" s="12"/>
    </row>
    <row r="85" spans="1:17">
      <c r="A85" s="8">
        <v>38625</v>
      </c>
      <c r="B85" s="9" t="e">
        <v>#N/A</v>
      </c>
      <c r="C85" s="10">
        <v>11.060715800000001</v>
      </c>
      <c r="D85" s="9"/>
      <c r="E85" s="9"/>
      <c r="F85" s="10">
        <v>11.060715800000001</v>
      </c>
      <c r="G85" s="11"/>
      <c r="H85" s="10"/>
      <c r="I85">
        <v>10.8</v>
      </c>
      <c r="L85" s="12">
        <v>11.071495666666669</v>
      </c>
      <c r="M85" s="12">
        <v>-0.27149566666666836</v>
      </c>
      <c r="N85" s="12"/>
      <c r="O85" s="12"/>
      <c r="P85" s="12"/>
      <c r="Q85" s="12"/>
    </row>
    <row r="86" spans="1:17">
      <c r="A86" s="8">
        <v>38656</v>
      </c>
      <c r="B86" s="9" t="e">
        <v>#N/A</v>
      </c>
      <c r="C86" s="10">
        <v>10.199787100000002</v>
      </c>
      <c r="D86" s="9"/>
      <c r="E86" s="9"/>
      <c r="F86" s="10">
        <v>10.199787100000002</v>
      </c>
      <c r="G86" s="11"/>
      <c r="H86" s="10"/>
      <c r="I86" t="e">
        <v>#N/A</v>
      </c>
      <c r="L86" t="e">
        <v>#N/A</v>
      </c>
      <c r="M86" s="12">
        <v>1.7441883000000011</v>
      </c>
      <c r="N86" s="12"/>
    </row>
    <row r="87" spans="1:17">
      <c r="A87" s="8">
        <v>38686</v>
      </c>
      <c r="B87" s="9" t="e">
        <v>#N/A</v>
      </c>
      <c r="C87" s="10">
        <v>10.996807499999999</v>
      </c>
      <c r="D87" s="9"/>
      <c r="E87" s="9"/>
      <c r="F87" s="10">
        <v>10.996807499999999</v>
      </c>
      <c r="G87" s="11"/>
      <c r="H87" s="10"/>
      <c r="I87" t="e">
        <v>#N/A</v>
      </c>
      <c r="L87" t="e">
        <v>#N/A</v>
      </c>
      <c r="M87" s="12">
        <v>1.7441883000000011</v>
      </c>
      <c r="N87" s="12"/>
    </row>
    <row r="88" spans="1:17">
      <c r="A88" s="8">
        <v>38717</v>
      </c>
      <c r="B88" s="9" t="e">
        <v>#N/A</v>
      </c>
      <c r="C88" s="10">
        <v>10.770840499999998</v>
      </c>
      <c r="D88" s="9"/>
      <c r="E88" s="9"/>
      <c r="F88" s="10">
        <v>10.770840499999998</v>
      </c>
      <c r="G88" s="11"/>
      <c r="H88" s="10"/>
      <c r="I88">
        <v>12.4</v>
      </c>
      <c r="L88" s="12">
        <v>10.655811699999999</v>
      </c>
      <c r="M88" s="12">
        <v>1.7441883000000011</v>
      </c>
      <c r="N88" s="12"/>
      <c r="O88" s="12"/>
      <c r="P88" s="12"/>
      <c r="Q88" s="12"/>
    </row>
    <row r="89" spans="1:17">
      <c r="A89" s="8">
        <v>38748</v>
      </c>
      <c r="B89" s="9" t="e">
        <v>#N/A</v>
      </c>
      <c r="C89" s="10">
        <v>12.6488634</v>
      </c>
      <c r="D89" s="9"/>
      <c r="E89" s="9"/>
      <c r="F89" s="10">
        <v>12.6488634</v>
      </c>
      <c r="G89" s="11"/>
      <c r="H89" s="10"/>
      <c r="I89" t="e">
        <v>#N/A</v>
      </c>
      <c r="L89" t="e">
        <v>#N/A</v>
      </c>
      <c r="M89" s="12">
        <v>0.27687563333333287</v>
      </c>
      <c r="N89" s="12"/>
    </row>
    <row r="90" spans="1:17">
      <c r="A90" s="8">
        <v>38776</v>
      </c>
      <c r="B90" s="9" t="e">
        <v>#N/A</v>
      </c>
      <c r="C90" s="10">
        <v>11.234436000000001</v>
      </c>
      <c r="D90" s="9"/>
      <c r="E90" s="9"/>
      <c r="F90" s="10">
        <v>11.234436000000001</v>
      </c>
      <c r="G90" s="11"/>
      <c r="H90" s="10"/>
      <c r="I90" t="e">
        <v>#N/A</v>
      </c>
      <c r="L90" t="e">
        <v>#N/A</v>
      </c>
      <c r="M90" s="12">
        <v>0.27687563333333287</v>
      </c>
      <c r="N90" s="12"/>
    </row>
    <row r="91" spans="1:17">
      <c r="A91" s="8">
        <v>38807</v>
      </c>
      <c r="B91" s="9" t="e">
        <v>#N/A</v>
      </c>
      <c r="C91" s="10">
        <v>12.786073700000005</v>
      </c>
      <c r="D91" s="9"/>
      <c r="E91" s="9"/>
      <c r="F91" s="10">
        <v>12.786073700000005</v>
      </c>
      <c r="G91" s="11"/>
      <c r="H91" s="10"/>
      <c r="I91">
        <v>12.5</v>
      </c>
      <c r="L91" s="12">
        <v>12.223124366666667</v>
      </c>
      <c r="M91" s="12">
        <v>0.27687563333333287</v>
      </c>
      <c r="N91" s="12"/>
      <c r="O91" s="12"/>
      <c r="P91" s="12"/>
      <c r="Q91" s="12"/>
    </row>
    <row r="92" spans="1:17">
      <c r="A92" s="8">
        <v>38837</v>
      </c>
      <c r="B92" s="9" t="e">
        <v>#N/A</v>
      </c>
      <c r="C92" s="10">
        <v>12.501327700000004</v>
      </c>
      <c r="D92" s="9"/>
      <c r="E92" s="9"/>
      <c r="F92" s="10">
        <v>12.501327700000004</v>
      </c>
      <c r="G92" s="11"/>
      <c r="H92" s="10"/>
      <c r="I92" t="e">
        <v>#N/A</v>
      </c>
      <c r="L92" t="e">
        <v>#N/A</v>
      </c>
      <c r="M92" s="12">
        <v>0.57006216666666454</v>
      </c>
      <c r="N92" s="12"/>
    </row>
    <row r="93" spans="1:17">
      <c r="A93" s="8">
        <v>38868</v>
      </c>
      <c r="B93" s="9" t="e">
        <v>#N/A</v>
      </c>
      <c r="C93" s="10">
        <v>13.471740399999998</v>
      </c>
      <c r="D93" s="9"/>
      <c r="E93" s="9"/>
      <c r="F93" s="10">
        <v>13.471740399999998</v>
      </c>
      <c r="G93" s="11"/>
      <c r="H93" s="10"/>
      <c r="I93" t="e">
        <v>#N/A</v>
      </c>
      <c r="L93" t="e">
        <v>#N/A</v>
      </c>
      <c r="M93" s="12">
        <v>0.57006216666666454</v>
      </c>
      <c r="N93" s="12"/>
    </row>
    <row r="94" spans="1:17">
      <c r="A94" s="8">
        <v>38898</v>
      </c>
      <c r="B94" s="9" t="e">
        <v>#N/A</v>
      </c>
      <c r="C94" s="10">
        <v>13.416745400000002</v>
      </c>
      <c r="D94" s="9"/>
      <c r="E94" s="9"/>
      <c r="F94" s="10">
        <v>13.416745400000002</v>
      </c>
      <c r="G94" s="11"/>
      <c r="H94" s="10"/>
      <c r="I94">
        <v>13.7</v>
      </c>
      <c r="L94" s="12">
        <v>13.129937833333335</v>
      </c>
      <c r="M94" s="12">
        <v>0.57006216666666454</v>
      </c>
      <c r="N94" s="12"/>
      <c r="O94" s="12"/>
      <c r="P94" s="12"/>
      <c r="Q94" s="12"/>
    </row>
    <row r="95" spans="1:17">
      <c r="A95" s="8">
        <v>38929</v>
      </c>
      <c r="B95" s="9" t="e">
        <v>#N/A</v>
      </c>
      <c r="C95" s="10">
        <v>12.938269500000001</v>
      </c>
      <c r="D95" s="9"/>
      <c r="E95" s="9"/>
      <c r="F95" s="10">
        <v>12.938269500000001</v>
      </c>
      <c r="G95" s="11"/>
      <c r="H95" s="10"/>
      <c r="I95" t="e">
        <v>#N/A</v>
      </c>
      <c r="L95" t="e">
        <v>#N/A</v>
      </c>
      <c r="M95" s="12">
        <v>-0.27601250000000199</v>
      </c>
      <c r="N95" s="12"/>
    </row>
    <row r="96" spans="1:17">
      <c r="A96" s="8">
        <v>38960</v>
      </c>
      <c r="B96" s="9" t="e">
        <v>#N/A</v>
      </c>
      <c r="C96" s="10">
        <v>12.4909234</v>
      </c>
      <c r="D96" s="9"/>
      <c r="E96" s="9"/>
      <c r="F96" s="10">
        <v>12.4909234</v>
      </c>
      <c r="G96" s="11"/>
      <c r="H96" s="10"/>
      <c r="I96" t="e">
        <v>#N/A</v>
      </c>
      <c r="L96" t="e">
        <v>#N/A</v>
      </c>
      <c r="M96" s="12">
        <v>-0.27601250000000199</v>
      </c>
      <c r="N96" s="12"/>
    </row>
    <row r="97" spans="1:17">
      <c r="A97" s="8">
        <v>38990</v>
      </c>
      <c r="B97" s="9" t="e">
        <v>#N/A</v>
      </c>
      <c r="C97" s="10">
        <v>11.9988446</v>
      </c>
      <c r="D97" s="9"/>
      <c r="E97" s="9"/>
      <c r="F97" s="10">
        <v>11.9988446</v>
      </c>
      <c r="G97" s="11"/>
      <c r="H97" s="10"/>
      <c r="I97">
        <v>12.2</v>
      </c>
      <c r="L97" s="12">
        <v>12.476012500000001</v>
      </c>
      <c r="M97" s="12">
        <v>-0.27601250000000199</v>
      </c>
      <c r="N97" s="12"/>
      <c r="O97" s="12"/>
      <c r="P97" s="12"/>
      <c r="Q97" s="12"/>
    </row>
    <row r="98" spans="1:17">
      <c r="A98" s="8">
        <v>39021</v>
      </c>
      <c r="B98" s="9" t="e">
        <v>#N/A</v>
      </c>
      <c r="C98" s="10">
        <v>11.9237865</v>
      </c>
      <c r="D98" s="9"/>
      <c r="E98" s="9"/>
      <c r="F98" s="10">
        <v>11.9237865</v>
      </c>
      <c r="G98" s="11"/>
      <c r="H98" s="10"/>
      <c r="I98" t="e">
        <v>#N/A</v>
      </c>
      <c r="L98" t="e">
        <v>#N/A</v>
      </c>
      <c r="M98" s="12">
        <v>0.65753959999999978</v>
      </c>
      <c r="N98" s="12"/>
    </row>
    <row r="99" spans="1:17">
      <c r="A99" s="8">
        <v>39051</v>
      </c>
      <c r="B99" s="9" t="e">
        <v>#N/A</v>
      </c>
      <c r="C99" s="10">
        <v>11.6571531</v>
      </c>
      <c r="D99" s="9"/>
      <c r="E99" s="9"/>
      <c r="F99" s="10">
        <v>11.6571531</v>
      </c>
      <c r="G99" s="11"/>
      <c r="H99" s="10"/>
      <c r="I99" t="e">
        <v>#N/A</v>
      </c>
      <c r="L99" t="e">
        <v>#N/A</v>
      </c>
      <c r="M99" s="12">
        <v>0.65753959999999978</v>
      </c>
      <c r="N99" s="12"/>
    </row>
    <row r="100" spans="1:17">
      <c r="A100" s="8">
        <v>39082</v>
      </c>
      <c r="B100" s="9" t="e">
        <v>#N/A</v>
      </c>
      <c r="C100" s="10">
        <v>11.946441599999998</v>
      </c>
      <c r="D100" s="9"/>
      <c r="E100" s="9"/>
      <c r="F100" s="10">
        <v>11.946441599999998</v>
      </c>
      <c r="G100" s="11"/>
      <c r="H100" s="10"/>
      <c r="I100">
        <v>12.5</v>
      </c>
      <c r="L100" s="12">
        <v>11.8424604</v>
      </c>
      <c r="M100" s="12">
        <v>0.65753959999999978</v>
      </c>
      <c r="N100" s="12"/>
      <c r="O100" s="12"/>
      <c r="P100" s="12"/>
      <c r="Q100" s="12"/>
    </row>
    <row r="101" spans="1:17">
      <c r="A101" s="8">
        <v>39113</v>
      </c>
      <c r="B101" s="9" t="e">
        <v>#N/A</v>
      </c>
      <c r="C101" s="10">
        <v>13.600814599999996</v>
      </c>
      <c r="D101" s="9"/>
      <c r="E101" s="9"/>
      <c r="F101" s="10">
        <v>13.600814599999996</v>
      </c>
      <c r="G101" s="11"/>
      <c r="H101" s="10"/>
      <c r="I101" t="e">
        <v>#N/A</v>
      </c>
      <c r="L101" t="e">
        <v>#N/A</v>
      </c>
      <c r="M101" s="12">
        <v>-5.0967566666662023E-2</v>
      </c>
      <c r="N101" s="12"/>
    </row>
    <row r="102" spans="1:17">
      <c r="A102" s="8">
        <v>39141</v>
      </c>
      <c r="B102" s="9" t="e">
        <v>#N/A</v>
      </c>
      <c r="C102" s="10">
        <v>14.557012999999998</v>
      </c>
      <c r="D102" s="9"/>
      <c r="E102" s="9"/>
      <c r="F102" s="10">
        <v>14.557012999999998</v>
      </c>
      <c r="G102" s="11"/>
      <c r="H102" s="10"/>
      <c r="I102" t="e">
        <v>#N/A</v>
      </c>
      <c r="L102" t="e">
        <v>#N/A</v>
      </c>
      <c r="M102" s="12">
        <v>-5.0967566666662023E-2</v>
      </c>
      <c r="N102" s="12"/>
    </row>
    <row r="103" spans="1:17">
      <c r="A103" s="8">
        <v>39172</v>
      </c>
      <c r="B103" s="9" t="e">
        <v>#N/A</v>
      </c>
      <c r="C103" s="10">
        <v>13.395075099999998</v>
      </c>
      <c r="D103" s="9"/>
      <c r="E103" s="9"/>
      <c r="F103" s="10">
        <v>13.395075099999998</v>
      </c>
      <c r="G103" s="11"/>
      <c r="H103" s="10"/>
      <c r="I103">
        <v>13.8</v>
      </c>
      <c r="L103" s="12">
        <v>13.850967566666663</v>
      </c>
      <c r="M103" s="12">
        <v>-5.0967566666662023E-2</v>
      </c>
      <c r="N103" s="12"/>
      <c r="O103" s="12"/>
      <c r="P103" s="12"/>
      <c r="Q103" s="12"/>
    </row>
    <row r="104" spans="1:17">
      <c r="A104" s="8">
        <v>39202</v>
      </c>
      <c r="B104" s="9" t="e">
        <v>#N/A</v>
      </c>
      <c r="C104" s="10">
        <v>13.545746600000001</v>
      </c>
      <c r="D104" s="9"/>
      <c r="E104" s="9"/>
      <c r="F104" s="10">
        <v>13.545746600000001</v>
      </c>
      <c r="G104" s="11"/>
      <c r="H104" s="10"/>
      <c r="I104" t="e">
        <v>#N/A</v>
      </c>
      <c r="L104" t="e">
        <v>#N/A</v>
      </c>
      <c r="M104" s="12">
        <v>1.0065085333333332</v>
      </c>
      <c r="N104" s="12"/>
    </row>
    <row r="105" spans="1:17">
      <c r="A105" s="8">
        <v>39233</v>
      </c>
      <c r="B105" s="9" t="e">
        <v>#N/A</v>
      </c>
      <c r="C105" s="10">
        <v>13.824454000000001</v>
      </c>
      <c r="D105" s="9"/>
      <c r="E105" s="9"/>
      <c r="F105" s="10">
        <v>13.824454000000001</v>
      </c>
      <c r="G105" s="11"/>
      <c r="H105" s="10"/>
      <c r="I105" t="e">
        <v>#N/A</v>
      </c>
      <c r="L105" t="e">
        <v>#N/A</v>
      </c>
      <c r="M105" s="12">
        <v>1.0065085333333332</v>
      </c>
      <c r="N105" s="12"/>
    </row>
    <row r="106" spans="1:17">
      <c r="A106" s="8">
        <v>39263</v>
      </c>
      <c r="B106" s="9" t="e">
        <v>#N/A</v>
      </c>
      <c r="C106" s="10">
        <v>14.610273799999996</v>
      </c>
      <c r="D106" s="9"/>
      <c r="E106" s="9"/>
      <c r="F106" s="10">
        <v>14.610273799999996</v>
      </c>
      <c r="G106" s="11"/>
      <c r="H106" s="10"/>
      <c r="I106">
        <v>15</v>
      </c>
      <c r="L106" s="12">
        <v>13.993491466666667</v>
      </c>
      <c r="M106" s="12">
        <v>1.0065085333333332</v>
      </c>
      <c r="N106" s="12"/>
      <c r="O106" s="12"/>
      <c r="P106" s="12"/>
      <c r="Q106" s="12"/>
    </row>
    <row r="107" spans="1:17">
      <c r="A107" s="8">
        <v>39294</v>
      </c>
      <c r="B107" s="9" t="e">
        <v>#N/A</v>
      </c>
      <c r="C107" s="10">
        <v>15.247161200000001</v>
      </c>
      <c r="D107" s="9"/>
      <c r="E107" s="9"/>
      <c r="F107" s="10">
        <v>15.247161200000001</v>
      </c>
      <c r="G107" s="11"/>
      <c r="H107" s="10"/>
      <c r="I107" t="e">
        <v>#N/A</v>
      </c>
      <c r="L107" t="e">
        <v>#N/A</v>
      </c>
      <c r="M107" s="12">
        <v>-0.55833849999999963</v>
      </c>
      <c r="N107" s="12"/>
    </row>
    <row r="108" spans="1:17">
      <c r="A108" s="8">
        <v>39325</v>
      </c>
      <c r="B108" s="9" t="e">
        <v>#N/A</v>
      </c>
      <c r="C108" s="10">
        <v>14.497762400000003</v>
      </c>
      <c r="D108" s="9"/>
      <c r="E108" s="9"/>
      <c r="F108" s="10">
        <v>14.497762400000003</v>
      </c>
      <c r="G108" s="11"/>
      <c r="H108" s="10"/>
      <c r="I108" t="e">
        <v>#N/A</v>
      </c>
      <c r="L108" t="e">
        <v>#N/A</v>
      </c>
      <c r="M108" s="12">
        <v>-0.55833849999999963</v>
      </c>
      <c r="N108" s="12"/>
    </row>
    <row r="109" spans="1:17">
      <c r="A109" s="8">
        <v>39355</v>
      </c>
      <c r="B109" s="9" t="e">
        <v>#N/A</v>
      </c>
      <c r="C109" s="10">
        <v>14.830091899999996</v>
      </c>
      <c r="D109" s="9"/>
      <c r="E109" s="9"/>
      <c r="F109" s="10">
        <v>14.830091899999996</v>
      </c>
      <c r="G109" s="11"/>
      <c r="H109" s="10"/>
      <c r="I109">
        <v>14.3</v>
      </c>
      <c r="L109" s="12">
        <v>14.8583385</v>
      </c>
      <c r="M109" s="12">
        <v>-0.55833849999999963</v>
      </c>
      <c r="N109" s="12"/>
      <c r="O109" s="12"/>
      <c r="P109" s="12"/>
      <c r="Q109" s="12"/>
    </row>
    <row r="110" spans="1:17">
      <c r="A110" s="8">
        <v>39386</v>
      </c>
      <c r="B110" s="9" t="e">
        <v>#N/A</v>
      </c>
      <c r="C110" s="10">
        <v>13.7297797</v>
      </c>
      <c r="D110" s="9"/>
      <c r="E110" s="9"/>
      <c r="F110" s="10">
        <v>13.7297797</v>
      </c>
      <c r="G110" s="11"/>
      <c r="H110" s="10"/>
      <c r="I110" t="e">
        <v>#N/A</v>
      </c>
      <c r="L110" t="e">
        <v>#N/A</v>
      </c>
      <c r="M110" s="12">
        <v>-8.4066366666666781E-2</v>
      </c>
      <c r="N110" s="12"/>
    </row>
    <row r="111" spans="1:17">
      <c r="A111" s="8">
        <v>39416</v>
      </c>
      <c r="B111" s="9" t="e">
        <v>#N/A</v>
      </c>
      <c r="C111" s="10">
        <v>14.2164813</v>
      </c>
      <c r="D111" s="9"/>
      <c r="E111" s="9"/>
      <c r="F111" s="10">
        <v>14.2164813</v>
      </c>
      <c r="G111" s="11"/>
      <c r="H111" s="10"/>
      <c r="I111" t="e">
        <v>#N/A</v>
      </c>
      <c r="L111" t="e">
        <v>#N/A</v>
      </c>
      <c r="M111" s="12">
        <v>-8.4066366666666781E-2</v>
      </c>
      <c r="N111" s="12"/>
    </row>
    <row r="112" spans="1:17">
      <c r="A112" s="8">
        <v>39447</v>
      </c>
      <c r="B112" s="9" t="e">
        <v>#N/A</v>
      </c>
      <c r="C112" s="10">
        <v>14.005938100000002</v>
      </c>
      <c r="D112" s="9"/>
      <c r="E112" s="9"/>
      <c r="F112" s="10">
        <v>14.005938100000002</v>
      </c>
      <c r="G112" s="11"/>
      <c r="H112" s="10"/>
      <c r="I112">
        <v>13.9</v>
      </c>
      <c r="L112" s="12">
        <v>13.984066366666667</v>
      </c>
      <c r="M112" s="12">
        <v>-8.4066366666666781E-2</v>
      </c>
      <c r="N112" s="12"/>
      <c r="O112" s="12"/>
      <c r="P112" s="12"/>
      <c r="Q112" s="12"/>
    </row>
    <row r="113" spans="1:18">
      <c r="A113" s="8">
        <v>39478</v>
      </c>
      <c r="B113" s="9" t="e">
        <v>#N/A</v>
      </c>
      <c r="C113" s="10">
        <v>13.581764200000002</v>
      </c>
      <c r="D113" s="9"/>
      <c r="E113" s="9"/>
      <c r="F113" s="10">
        <v>13.581764200000002</v>
      </c>
      <c r="G113" s="11"/>
      <c r="H113" s="10"/>
      <c r="I113" t="e">
        <v>#N/A</v>
      </c>
      <c r="L113" t="e">
        <v>#N/A</v>
      </c>
      <c r="M113" s="12">
        <v>-2.0852907666666685</v>
      </c>
      <c r="N113" s="12"/>
    </row>
    <row r="114" spans="1:18">
      <c r="A114" s="8">
        <v>39507</v>
      </c>
      <c r="B114" s="9" t="e">
        <v>#N/A</v>
      </c>
      <c r="C114" s="10">
        <v>12.837130200000001</v>
      </c>
      <c r="D114" s="9"/>
      <c r="E114" s="9"/>
      <c r="F114" s="10">
        <v>12.837130200000001</v>
      </c>
      <c r="G114" s="11"/>
      <c r="H114" s="10"/>
      <c r="I114" t="e">
        <v>#N/A</v>
      </c>
      <c r="L114" t="e">
        <v>#N/A</v>
      </c>
      <c r="M114" s="12">
        <v>-2.0852907666666685</v>
      </c>
      <c r="N114" s="12"/>
    </row>
    <row r="115" spans="1:18">
      <c r="A115" s="8">
        <v>39538</v>
      </c>
      <c r="B115" s="9" t="e">
        <v>#N/A</v>
      </c>
      <c r="C115" s="10">
        <v>14.336977900000001</v>
      </c>
      <c r="D115" s="9"/>
      <c r="E115" s="9"/>
      <c r="F115" s="10">
        <v>14.336977900000001</v>
      </c>
      <c r="G115" s="11"/>
      <c r="H115" s="10"/>
      <c r="I115">
        <v>11.5</v>
      </c>
      <c r="L115" s="12">
        <v>13.585290766666668</v>
      </c>
      <c r="M115" s="12">
        <v>-2.0852907666666685</v>
      </c>
      <c r="N115" s="12"/>
      <c r="O115" s="12"/>
      <c r="P115" s="12"/>
      <c r="Q115" s="12"/>
    </row>
    <row r="116" spans="1:18">
      <c r="A116" s="8">
        <v>39568</v>
      </c>
      <c r="B116" s="9" t="e">
        <v>#N/A</v>
      </c>
      <c r="C116" s="10">
        <v>12.6915076</v>
      </c>
      <c r="D116" s="9"/>
      <c r="E116" s="9"/>
      <c r="F116" s="10">
        <v>12.6915076</v>
      </c>
      <c r="G116" s="11"/>
      <c r="H116" s="10"/>
      <c r="I116" t="e">
        <v>#N/A</v>
      </c>
      <c r="L116" t="e">
        <v>#N/A</v>
      </c>
      <c r="M116" s="12">
        <v>-1.6103476666666676</v>
      </c>
      <c r="N116" s="12"/>
    </row>
    <row r="117" spans="1:18">
      <c r="A117" s="8">
        <v>39599</v>
      </c>
      <c r="B117" s="9" t="e">
        <v>#N/A</v>
      </c>
      <c r="C117" s="10">
        <v>12.866740800000002</v>
      </c>
      <c r="D117" s="9"/>
      <c r="E117" s="9"/>
      <c r="F117" s="10">
        <v>12.866740800000002</v>
      </c>
      <c r="G117" s="11"/>
      <c r="H117" s="10"/>
      <c r="I117" t="e">
        <v>#N/A</v>
      </c>
      <c r="L117" t="e">
        <v>#N/A</v>
      </c>
      <c r="M117" s="12">
        <v>-1.6103476666666676</v>
      </c>
      <c r="N117" s="12"/>
    </row>
    <row r="118" spans="1:18">
      <c r="A118" s="8">
        <v>39629</v>
      </c>
      <c r="B118" s="9" t="e">
        <v>#N/A</v>
      </c>
      <c r="C118" s="10">
        <v>11.9727946</v>
      </c>
      <c r="D118" s="9"/>
      <c r="E118" s="9"/>
      <c r="F118" s="10">
        <v>11.9727946</v>
      </c>
      <c r="G118" s="11"/>
      <c r="H118" s="10"/>
      <c r="I118">
        <v>10.9</v>
      </c>
      <c r="L118" s="12">
        <v>12.510347666666668</v>
      </c>
      <c r="M118" s="12">
        <v>-1.6103476666666676</v>
      </c>
      <c r="N118" s="12"/>
      <c r="O118" s="12"/>
      <c r="P118" s="12"/>
      <c r="Q118" s="12"/>
    </row>
    <row r="119" spans="1:18">
      <c r="A119" s="8">
        <v>39660</v>
      </c>
      <c r="B119" s="9" t="e">
        <v>#N/A</v>
      </c>
      <c r="C119" s="10">
        <v>11.407807999999996</v>
      </c>
      <c r="D119" s="9"/>
      <c r="E119" s="9"/>
      <c r="F119" s="10">
        <v>11.407807999999996</v>
      </c>
      <c r="G119" s="11"/>
      <c r="H119" s="10"/>
      <c r="I119" t="e">
        <v>#N/A</v>
      </c>
      <c r="L119" t="e">
        <v>#N/A</v>
      </c>
      <c r="M119" s="12">
        <v>-1.2756086999999994</v>
      </c>
      <c r="N119" s="12"/>
    </row>
    <row r="120" spans="1:18">
      <c r="A120" s="8">
        <v>39691</v>
      </c>
      <c r="B120" s="9" t="e">
        <v>#N/A</v>
      </c>
      <c r="C120" s="10">
        <v>10.7361048</v>
      </c>
      <c r="D120" s="9"/>
      <c r="E120" s="9"/>
      <c r="F120" s="10">
        <v>10.7361048</v>
      </c>
      <c r="G120" s="11"/>
      <c r="H120" s="10"/>
      <c r="I120" t="e">
        <v>#N/A</v>
      </c>
      <c r="L120" t="e">
        <v>#N/A</v>
      </c>
      <c r="M120" s="12">
        <v>-1.2756086999999994</v>
      </c>
      <c r="N120" s="12"/>
      <c r="R120" t="s">
        <v>14</v>
      </c>
    </row>
    <row r="121" spans="1:18">
      <c r="A121" s="8">
        <v>39721</v>
      </c>
      <c r="B121" s="9" t="e">
        <v>#N/A</v>
      </c>
      <c r="C121" s="10">
        <v>10.182913300000003</v>
      </c>
      <c r="D121" s="9"/>
      <c r="E121" s="9"/>
      <c r="F121" s="10">
        <v>10.182913300000003</v>
      </c>
      <c r="G121" s="11"/>
      <c r="H121" s="10"/>
      <c r="I121">
        <v>9.5</v>
      </c>
      <c r="L121" s="12">
        <v>10.775608699999999</v>
      </c>
      <c r="M121" s="12">
        <v>-1.2756086999999994</v>
      </c>
      <c r="N121" s="12"/>
      <c r="O121" s="12"/>
      <c r="P121" s="12"/>
      <c r="Q121" s="12"/>
    </row>
    <row r="122" spans="1:18">
      <c r="A122" s="8">
        <v>39752</v>
      </c>
      <c r="B122" s="9" t="e">
        <v>#N/A</v>
      </c>
      <c r="C122" s="10">
        <v>8.0627690999999988</v>
      </c>
      <c r="D122" s="9"/>
      <c r="E122" s="9"/>
      <c r="F122" s="10">
        <v>8.0627690999999988</v>
      </c>
      <c r="G122" s="11"/>
      <c r="H122" s="10"/>
      <c r="I122" t="e">
        <v>#N/A</v>
      </c>
      <c r="L122" t="e">
        <v>#N/A</v>
      </c>
      <c r="M122" s="12">
        <v>-0.26578913333333354</v>
      </c>
      <c r="N122" s="12"/>
    </row>
    <row r="123" spans="1:18">
      <c r="A123" s="8">
        <v>39782</v>
      </c>
      <c r="B123" s="9" t="e">
        <v>#N/A</v>
      </c>
      <c r="C123" s="10">
        <v>6.9765475000000006</v>
      </c>
      <c r="D123" s="9"/>
      <c r="E123" s="9"/>
      <c r="F123" s="10">
        <v>6.9765475000000006</v>
      </c>
      <c r="G123" s="11"/>
      <c r="H123" s="10"/>
      <c r="I123" t="e">
        <v>#N/A</v>
      </c>
      <c r="L123" t="e">
        <v>#N/A</v>
      </c>
      <c r="M123" s="12">
        <v>-0.26578913333333354</v>
      </c>
      <c r="N123" s="12"/>
    </row>
    <row r="124" spans="1:18">
      <c r="A124" s="8">
        <v>39813</v>
      </c>
      <c r="B124" s="9" t="e">
        <v>#N/A</v>
      </c>
      <c r="C124" s="10">
        <v>7.0580507999999993</v>
      </c>
      <c r="D124" s="9"/>
      <c r="E124" s="9"/>
      <c r="F124" s="10">
        <v>7.0580507999999993</v>
      </c>
      <c r="G124" s="11"/>
      <c r="H124" s="10"/>
      <c r="I124">
        <v>7.1</v>
      </c>
      <c r="L124" s="12">
        <v>7.3657891333333332</v>
      </c>
      <c r="M124" s="12">
        <v>-0.26578913333333354</v>
      </c>
      <c r="N124" s="12"/>
      <c r="O124" s="12"/>
      <c r="P124" s="12"/>
      <c r="Q124" s="12"/>
    </row>
    <row r="125" spans="1:18">
      <c r="A125" s="8">
        <v>39844</v>
      </c>
      <c r="B125" s="9" t="e">
        <v>#N/A</v>
      </c>
      <c r="C125" s="10">
        <v>5.1011824000000008</v>
      </c>
      <c r="D125" s="9"/>
      <c r="E125" s="9"/>
      <c r="F125" s="10">
        <v>5.1011824000000008</v>
      </c>
      <c r="G125" s="11"/>
      <c r="H125" s="10"/>
      <c r="I125" t="e">
        <v>#N/A</v>
      </c>
      <c r="L125" t="e">
        <v>#N/A</v>
      </c>
      <c r="M125" s="12">
        <v>0.60659346666666814</v>
      </c>
      <c r="N125" s="12"/>
    </row>
    <row r="126" spans="1:18">
      <c r="A126" s="8">
        <v>39872</v>
      </c>
      <c r="B126" s="9" t="e">
        <v>#N/A</v>
      </c>
      <c r="C126" s="10">
        <v>5.0334817999999997</v>
      </c>
      <c r="D126" s="9"/>
      <c r="E126" s="9"/>
      <c r="F126" s="10">
        <v>5.0334817999999997</v>
      </c>
      <c r="G126" s="11"/>
      <c r="H126" s="10"/>
      <c r="I126" t="e">
        <v>#N/A</v>
      </c>
      <c r="L126" t="e">
        <v>#N/A</v>
      </c>
      <c r="M126" s="12">
        <v>0.60659346666666814</v>
      </c>
      <c r="N126" s="12"/>
    </row>
    <row r="127" spans="1:18">
      <c r="A127" s="8">
        <v>39903</v>
      </c>
      <c r="B127" s="9" t="e">
        <v>#N/A</v>
      </c>
      <c r="C127" s="10">
        <v>7.2455553999999989</v>
      </c>
      <c r="D127" s="9"/>
      <c r="E127" s="9"/>
      <c r="F127" s="10">
        <v>7.2455553999999989</v>
      </c>
      <c r="G127" s="11"/>
      <c r="H127" s="10"/>
      <c r="I127">
        <v>6.4</v>
      </c>
      <c r="L127" s="12">
        <v>5.7934065333333322</v>
      </c>
      <c r="M127" s="12">
        <v>0.60659346666666814</v>
      </c>
      <c r="N127" s="12"/>
      <c r="O127" s="12"/>
      <c r="P127" s="12"/>
      <c r="Q127" s="12"/>
    </row>
    <row r="128" spans="1:18">
      <c r="A128" s="8">
        <v>39933</v>
      </c>
      <c r="B128" s="9" t="e">
        <v>#N/A</v>
      </c>
      <c r="C128" s="10">
        <v>7.4164524000000007</v>
      </c>
      <c r="D128" s="9"/>
      <c r="E128" s="9"/>
      <c r="F128" s="10">
        <v>7.4164524000000007</v>
      </c>
      <c r="G128" s="11"/>
      <c r="H128" s="10"/>
      <c r="I128" t="e">
        <v>#N/A</v>
      </c>
      <c r="L128" t="e">
        <v>#N/A</v>
      </c>
      <c r="M128" s="12">
        <v>0.14558676666666592</v>
      </c>
      <c r="N128" s="12"/>
    </row>
    <row r="129" spans="1:17">
      <c r="A129" s="8">
        <v>39964</v>
      </c>
      <c r="B129" s="9" t="e">
        <v>#N/A</v>
      </c>
      <c r="C129" s="10">
        <v>8.6347810000000003</v>
      </c>
      <c r="D129" s="9"/>
      <c r="E129" s="9"/>
      <c r="F129" s="10">
        <v>8.6347810000000003</v>
      </c>
      <c r="G129" s="11"/>
      <c r="H129" s="10"/>
      <c r="I129" t="e">
        <v>#N/A</v>
      </c>
      <c r="L129" t="e">
        <v>#N/A</v>
      </c>
      <c r="M129" s="12">
        <v>0.14558676666666592</v>
      </c>
      <c r="N129" s="12"/>
    </row>
    <row r="130" spans="1:17">
      <c r="A130" s="8">
        <v>39994</v>
      </c>
      <c r="B130" s="9" t="e">
        <v>#N/A</v>
      </c>
      <c r="C130" s="10">
        <v>8.1120063000000009</v>
      </c>
      <c r="D130" s="9"/>
      <c r="E130" s="9"/>
      <c r="F130" s="10">
        <v>8.1120063000000009</v>
      </c>
      <c r="G130" s="11"/>
      <c r="H130" s="10"/>
      <c r="I130">
        <v>8.1999999999999993</v>
      </c>
      <c r="L130" s="12">
        <v>8.0544132333333334</v>
      </c>
      <c r="M130" s="12">
        <v>0.14558676666666592</v>
      </c>
      <c r="N130" s="12"/>
      <c r="O130" s="12"/>
      <c r="P130" s="12"/>
      <c r="Q130" s="12"/>
    </row>
    <row r="131" spans="1:17">
      <c r="A131" s="8">
        <v>40025</v>
      </c>
      <c r="B131" s="9" t="e">
        <v>#N/A</v>
      </c>
      <c r="C131" s="10">
        <v>9.3565231999999998</v>
      </c>
      <c r="D131" s="9"/>
      <c r="E131" s="9"/>
      <c r="F131" s="10">
        <v>9.3565231999999998</v>
      </c>
      <c r="G131" s="11"/>
      <c r="H131" s="10"/>
      <c r="I131" t="e">
        <v>#N/A</v>
      </c>
      <c r="L131" t="e">
        <v>#N/A</v>
      </c>
      <c r="M131" s="12">
        <v>0.54740026666666886</v>
      </c>
      <c r="N131" s="12"/>
    </row>
    <row r="132" spans="1:17">
      <c r="A132" s="8">
        <v>40056</v>
      </c>
      <c r="B132" s="9" t="e">
        <v>#N/A</v>
      </c>
      <c r="C132" s="10">
        <v>10.355701199999999</v>
      </c>
      <c r="D132" s="9"/>
      <c r="E132" s="9"/>
      <c r="F132" s="10">
        <v>10.355701199999999</v>
      </c>
      <c r="G132" s="11"/>
      <c r="H132" s="10"/>
      <c r="I132" t="e">
        <v>#N/A</v>
      </c>
      <c r="L132" t="e">
        <v>#N/A</v>
      </c>
      <c r="M132" s="12">
        <v>0.54740026666666886</v>
      </c>
      <c r="N132" s="12"/>
    </row>
    <row r="133" spans="1:17">
      <c r="A133" s="8">
        <v>40086</v>
      </c>
      <c r="B133" s="9" t="e">
        <v>#N/A</v>
      </c>
      <c r="C133" s="10">
        <v>10.445574799999997</v>
      </c>
      <c r="D133" s="9"/>
      <c r="E133" s="9"/>
      <c r="F133" s="10">
        <v>10.445574799999997</v>
      </c>
      <c r="G133" s="11"/>
      <c r="H133" s="10"/>
      <c r="I133">
        <v>10.6</v>
      </c>
      <c r="L133" s="12">
        <v>10.052599733333331</v>
      </c>
      <c r="M133" s="12">
        <v>0.54740026666666886</v>
      </c>
      <c r="N133" s="12"/>
      <c r="O133" s="12"/>
      <c r="P133" s="12"/>
      <c r="Q133" s="12"/>
    </row>
    <row r="134" spans="1:17">
      <c r="A134" s="8">
        <v>40117</v>
      </c>
      <c r="B134" s="9" t="e">
        <v>#N/A</v>
      </c>
      <c r="C134" s="10">
        <v>12.622307999999997</v>
      </c>
      <c r="D134" s="9"/>
      <c r="E134" s="9"/>
      <c r="F134" s="10">
        <v>12.622307999999997</v>
      </c>
      <c r="G134" s="11"/>
      <c r="H134" s="10"/>
      <c r="I134" t="e">
        <v>#N/A</v>
      </c>
      <c r="L134" t="e">
        <v>#N/A</v>
      </c>
      <c r="M134" s="12">
        <v>-0.72066173333332983</v>
      </c>
      <c r="N134" s="12"/>
    </row>
    <row r="135" spans="1:17">
      <c r="A135" s="8">
        <v>40147</v>
      </c>
      <c r="B135" s="9" t="e">
        <v>#N/A</v>
      </c>
      <c r="C135" s="10">
        <v>12.859831799999998</v>
      </c>
      <c r="D135" s="9"/>
      <c r="E135" s="9"/>
      <c r="F135" s="10">
        <v>12.859831799999998</v>
      </c>
      <c r="G135" s="11"/>
      <c r="H135" s="10"/>
      <c r="I135" t="e">
        <v>#N/A</v>
      </c>
      <c r="L135" t="e">
        <v>#N/A</v>
      </c>
      <c r="M135" s="12">
        <v>-0.72066173333332983</v>
      </c>
      <c r="N135" s="12"/>
    </row>
    <row r="136" spans="1:17">
      <c r="A136" s="8">
        <v>40178</v>
      </c>
      <c r="B136" s="9" t="e">
        <v>#N/A</v>
      </c>
      <c r="C136" s="10">
        <v>12.379845400000001</v>
      </c>
      <c r="D136" s="9"/>
      <c r="E136" s="9"/>
      <c r="F136" s="10">
        <v>12.379845400000001</v>
      </c>
      <c r="G136" s="11"/>
      <c r="H136" s="10"/>
      <c r="I136">
        <v>11.9</v>
      </c>
      <c r="L136" s="12">
        <v>12.62066173333333</v>
      </c>
      <c r="M136" s="12">
        <v>-0.72066173333332983</v>
      </c>
      <c r="N136" s="12"/>
      <c r="O136" s="12"/>
      <c r="P136" s="12"/>
      <c r="Q136" s="12"/>
    </row>
    <row r="137" spans="1:17">
      <c r="A137" s="8">
        <v>40209</v>
      </c>
      <c r="B137" s="9" t="e">
        <v>#N/A</v>
      </c>
      <c r="C137" s="10">
        <v>13.090774900000001</v>
      </c>
      <c r="D137" s="9"/>
      <c r="E137" s="9"/>
      <c r="F137" s="10">
        <v>13.090774900000001</v>
      </c>
      <c r="G137" s="11"/>
      <c r="H137" s="10"/>
      <c r="I137" t="e">
        <v>#N/A</v>
      </c>
      <c r="L137" t="e">
        <v>#N/A</v>
      </c>
      <c r="M137" s="12">
        <v>-0.82082916666666783</v>
      </c>
      <c r="N137" s="12"/>
    </row>
    <row r="138" spans="1:17">
      <c r="A138" s="8">
        <v>40237</v>
      </c>
      <c r="B138" s="9" t="e">
        <v>#N/A</v>
      </c>
      <c r="C138" s="10">
        <v>13.974138900000002</v>
      </c>
      <c r="D138" s="9"/>
      <c r="E138" s="9"/>
      <c r="F138" s="10">
        <v>13.974138900000002</v>
      </c>
      <c r="G138" s="11"/>
      <c r="H138" s="10"/>
      <c r="I138" t="e">
        <v>#N/A</v>
      </c>
      <c r="L138" t="e">
        <v>#N/A</v>
      </c>
      <c r="M138" s="12">
        <v>-0.82082916666666783</v>
      </c>
      <c r="N138" s="12"/>
    </row>
    <row r="139" spans="1:17">
      <c r="A139" s="8">
        <v>40268</v>
      </c>
      <c r="B139" s="9" t="e">
        <v>#N/A</v>
      </c>
      <c r="C139" s="10">
        <v>11.9975737</v>
      </c>
      <c r="D139" s="9"/>
      <c r="E139" s="9"/>
      <c r="F139" s="10">
        <v>11.9975737</v>
      </c>
      <c r="G139" s="11"/>
      <c r="H139" s="10"/>
      <c r="I139">
        <v>12.2</v>
      </c>
      <c r="L139" s="12">
        <v>13.020829166666667</v>
      </c>
      <c r="M139" s="12">
        <v>-0.82082916666666783</v>
      </c>
      <c r="N139" s="12"/>
      <c r="O139" s="12"/>
      <c r="P139" s="12"/>
      <c r="Q139" s="12"/>
    </row>
    <row r="140" spans="1:17">
      <c r="A140" s="8">
        <v>40298</v>
      </c>
      <c r="B140" s="9" t="e">
        <v>#N/A</v>
      </c>
      <c r="C140" s="10">
        <v>11.789850599999999</v>
      </c>
      <c r="D140" s="9"/>
      <c r="E140" s="9"/>
      <c r="F140" s="10">
        <v>11.789850599999999</v>
      </c>
      <c r="G140" s="11"/>
      <c r="H140" s="10"/>
      <c r="I140" t="e">
        <v>#N/A</v>
      </c>
      <c r="L140" t="e">
        <v>#N/A</v>
      </c>
      <c r="M140" s="12">
        <v>-0.14446487333333202</v>
      </c>
      <c r="N140" s="12"/>
    </row>
    <row r="141" spans="1:17">
      <c r="A141" s="8">
        <v>40329</v>
      </c>
      <c r="B141" s="9" t="e">
        <v>#N/A</v>
      </c>
      <c r="C141" s="10">
        <v>10.954934419999999</v>
      </c>
      <c r="D141" s="9"/>
      <c r="E141" s="9"/>
      <c r="F141" s="10">
        <v>10.954934419999999</v>
      </c>
      <c r="G141" s="11"/>
      <c r="H141" s="10"/>
      <c r="I141" t="e">
        <v>#N/A</v>
      </c>
      <c r="L141" t="e">
        <v>#N/A</v>
      </c>
      <c r="M141" s="12">
        <v>-0.14446487333333202</v>
      </c>
      <c r="N141" s="12"/>
    </row>
    <row r="142" spans="1:17">
      <c r="A142" s="8">
        <v>40359</v>
      </c>
      <c r="B142" s="9" t="e">
        <v>#N/A</v>
      </c>
      <c r="C142" s="10">
        <v>10.0886096</v>
      </c>
      <c r="D142" s="9"/>
      <c r="E142" s="9"/>
      <c r="F142" s="10">
        <v>10.0886096</v>
      </c>
      <c r="G142" s="11"/>
      <c r="H142" s="10"/>
      <c r="I142">
        <v>10.8</v>
      </c>
      <c r="L142" s="12">
        <v>10.944464873333333</v>
      </c>
      <c r="M142" s="12">
        <v>-0.14446487333333202</v>
      </c>
      <c r="N142" s="12"/>
      <c r="O142" s="12"/>
      <c r="P142" s="12"/>
      <c r="Q142" s="12"/>
    </row>
    <row r="143" spans="1:17">
      <c r="A143" s="8">
        <v>40390</v>
      </c>
      <c r="B143" s="9" t="e">
        <v>#N/A</v>
      </c>
      <c r="C143" s="10">
        <v>9.8660055</v>
      </c>
      <c r="D143" s="9"/>
      <c r="E143" s="9"/>
      <c r="F143" s="10">
        <v>9.8660055</v>
      </c>
      <c r="G143" s="11"/>
      <c r="H143" s="10"/>
      <c r="I143" t="e">
        <v>#N/A</v>
      </c>
      <c r="L143" t="e">
        <v>#N/A</v>
      </c>
      <c r="M143" s="12">
        <v>6.7879173333334819E-2</v>
      </c>
      <c r="N143" s="12"/>
    </row>
    <row r="144" spans="1:17">
      <c r="A144" s="8">
        <v>40421</v>
      </c>
      <c r="B144" s="9" t="e">
        <v>#N/A</v>
      </c>
      <c r="C144" s="10">
        <v>9.3295732999999998</v>
      </c>
      <c r="D144" s="9"/>
      <c r="E144" s="9"/>
      <c r="F144" s="10">
        <v>9.3295732999999998</v>
      </c>
      <c r="G144" s="11"/>
      <c r="H144" s="10"/>
      <c r="I144" t="e">
        <v>#N/A</v>
      </c>
      <c r="L144" t="e">
        <v>#N/A</v>
      </c>
      <c r="M144" s="12">
        <v>6.7879173333334819E-2</v>
      </c>
      <c r="N144" s="12"/>
    </row>
    <row r="145" spans="1:17">
      <c r="A145" s="8">
        <v>40451</v>
      </c>
      <c r="B145" s="9" t="e">
        <v>#N/A</v>
      </c>
      <c r="C145" s="10">
        <v>10.300783679999999</v>
      </c>
      <c r="D145" s="9"/>
      <c r="E145" s="9"/>
      <c r="F145" s="10">
        <v>10.300783679999999</v>
      </c>
      <c r="G145" s="11"/>
      <c r="H145" s="10"/>
      <c r="I145">
        <v>9.9</v>
      </c>
      <c r="L145" s="12">
        <v>9.8321208266666655</v>
      </c>
      <c r="M145" s="12">
        <v>6.7879173333334819E-2</v>
      </c>
      <c r="N145" s="12"/>
      <c r="O145" s="12"/>
      <c r="P145" s="12"/>
      <c r="Q145" s="12"/>
    </row>
    <row r="146" spans="1:17">
      <c r="A146" s="8">
        <v>40482</v>
      </c>
      <c r="B146" s="9" t="e">
        <v>#N/A</v>
      </c>
      <c r="C146" s="10">
        <v>9.2049681800000016</v>
      </c>
      <c r="D146" s="9"/>
      <c r="E146" s="9"/>
      <c r="F146" s="10">
        <v>9.2049681800000016</v>
      </c>
      <c r="G146" s="11"/>
      <c r="H146" s="10"/>
      <c r="I146" t="e">
        <v>#N/A</v>
      </c>
      <c r="L146" t="e">
        <v>#N/A</v>
      </c>
      <c r="M146" s="12">
        <v>0.24316359999999904</v>
      </c>
      <c r="N146" s="12"/>
    </row>
    <row r="147" spans="1:17">
      <c r="A147" s="8">
        <v>40512</v>
      </c>
      <c r="B147" s="9" t="e">
        <v>#N/A</v>
      </c>
      <c r="C147" s="10">
        <v>10.018455720000002</v>
      </c>
      <c r="D147" s="9"/>
      <c r="E147" s="9"/>
      <c r="F147" s="10">
        <v>10.018455720000002</v>
      </c>
      <c r="G147" s="11"/>
      <c r="H147" s="10"/>
      <c r="I147" t="e">
        <v>#N/A</v>
      </c>
      <c r="L147" t="e">
        <v>#N/A</v>
      </c>
      <c r="M147" s="12">
        <v>0.24316359999999904</v>
      </c>
      <c r="N147" s="12"/>
    </row>
    <row r="148" spans="1:17">
      <c r="A148" s="8">
        <v>40543</v>
      </c>
      <c r="B148" s="9" t="e">
        <v>#N/A</v>
      </c>
      <c r="C148" s="10">
        <v>9.7470853000000002</v>
      </c>
      <c r="D148" s="9"/>
      <c r="E148" s="9"/>
      <c r="F148" s="10">
        <v>9.7470853000000002</v>
      </c>
      <c r="G148" s="11"/>
      <c r="H148" s="10"/>
      <c r="I148">
        <v>9.9</v>
      </c>
      <c r="L148" s="12">
        <v>9.6568364000000013</v>
      </c>
      <c r="M148" s="12">
        <v>0.24316359999999904</v>
      </c>
      <c r="N148" s="12"/>
      <c r="O148" s="12"/>
      <c r="P148" s="12"/>
      <c r="Q148" s="12"/>
    </row>
    <row r="149" spans="1:17">
      <c r="A149" s="8">
        <v>40574</v>
      </c>
      <c r="B149" s="9" t="e">
        <v>#N/A</v>
      </c>
      <c r="C149" s="10">
        <v>10.729404099999996</v>
      </c>
      <c r="D149" s="9"/>
      <c r="E149" s="9"/>
      <c r="F149" s="10">
        <v>10.729404099999996</v>
      </c>
      <c r="G149" s="11"/>
      <c r="H149" s="10"/>
      <c r="I149" t="e">
        <v>#N/A</v>
      </c>
      <c r="L149" t="e">
        <v>#N/A</v>
      </c>
      <c r="M149" s="12">
        <v>9.8401400000001971E-2</v>
      </c>
      <c r="N149" s="12"/>
    </row>
    <row r="150" spans="1:17">
      <c r="A150" s="8">
        <v>40602</v>
      </c>
      <c r="B150" s="9" t="e">
        <v>#N/A</v>
      </c>
      <c r="C150" s="10">
        <v>8.9000238199999977</v>
      </c>
      <c r="D150" s="9"/>
      <c r="E150" s="9"/>
      <c r="F150" s="10">
        <v>8.9000238199999977</v>
      </c>
      <c r="G150" s="11"/>
      <c r="H150" s="10"/>
      <c r="I150" t="e">
        <v>#N/A</v>
      </c>
      <c r="L150" t="e">
        <v>#N/A</v>
      </c>
      <c r="M150" s="12">
        <v>9.8401400000001971E-2</v>
      </c>
      <c r="N150" s="12"/>
    </row>
    <row r="151" spans="1:17">
      <c r="A151" s="8">
        <v>40633</v>
      </c>
      <c r="B151" s="9" t="e">
        <v>#N/A</v>
      </c>
      <c r="C151" s="10">
        <v>10.67536788</v>
      </c>
      <c r="D151" s="9"/>
      <c r="E151" s="9"/>
      <c r="F151" s="10">
        <v>10.67536788</v>
      </c>
      <c r="G151" s="11"/>
      <c r="H151" s="10"/>
      <c r="I151">
        <v>10.199999999999999</v>
      </c>
      <c r="L151" s="12">
        <v>10.101598599999997</v>
      </c>
      <c r="M151" s="12">
        <v>9.8401400000001971E-2</v>
      </c>
      <c r="N151" s="12"/>
      <c r="O151" s="12"/>
      <c r="P151" s="12"/>
      <c r="Q151" s="12"/>
    </row>
    <row r="152" spans="1:17">
      <c r="A152" s="8">
        <v>40663</v>
      </c>
      <c r="B152" s="9" t="e">
        <v>#N/A</v>
      </c>
      <c r="C152" s="10">
        <v>9.5400123799999985</v>
      </c>
      <c r="D152" s="9"/>
      <c r="E152" s="9"/>
      <c r="F152" s="10">
        <v>9.5400123799999985</v>
      </c>
      <c r="G152" s="11"/>
      <c r="H152" s="10"/>
      <c r="I152" t="e">
        <v>#N/A</v>
      </c>
      <c r="L152" t="e">
        <v>#N/A</v>
      </c>
      <c r="M152" s="12">
        <v>3.7496646666667743E-2</v>
      </c>
      <c r="N152" s="12"/>
    </row>
    <row r="153" spans="1:17">
      <c r="A153" s="8">
        <v>40694</v>
      </c>
      <c r="B153" s="9" t="e">
        <v>#N/A</v>
      </c>
      <c r="C153" s="10">
        <v>9.8661019000000003</v>
      </c>
      <c r="D153" s="9"/>
      <c r="E153" s="9"/>
      <c r="F153" s="10">
        <v>9.8661019000000003</v>
      </c>
      <c r="G153" s="11"/>
      <c r="H153" s="10"/>
      <c r="I153" t="e">
        <v>#N/A</v>
      </c>
      <c r="L153" t="e">
        <v>#N/A</v>
      </c>
      <c r="M153" s="12">
        <v>3.7496646666667743E-2</v>
      </c>
      <c r="N153" s="12"/>
    </row>
    <row r="154" spans="1:17">
      <c r="A154" s="8">
        <v>40724</v>
      </c>
      <c r="B154" s="9" t="e">
        <v>#N/A</v>
      </c>
      <c r="C154" s="10">
        <v>10.48139578</v>
      </c>
      <c r="D154" s="9"/>
      <c r="E154" s="9"/>
      <c r="F154" s="10">
        <v>10.48139578</v>
      </c>
      <c r="G154" s="11"/>
      <c r="H154" s="10"/>
      <c r="I154">
        <v>10</v>
      </c>
      <c r="L154" s="12">
        <v>9.9625033533333323</v>
      </c>
      <c r="M154" s="12">
        <v>3.7496646666667743E-2</v>
      </c>
      <c r="N154" s="12"/>
      <c r="O154" s="12"/>
      <c r="P154" s="12"/>
      <c r="Q154" s="12"/>
    </row>
    <row r="155" spans="1:17">
      <c r="A155" s="8">
        <v>40755</v>
      </c>
      <c r="B155" s="9" t="e">
        <v>#N/A</v>
      </c>
      <c r="C155" s="10">
        <v>10.030990479999998</v>
      </c>
      <c r="D155" s="9"/>
      <c r="E155" s="9"/>
      <c r="F155" s="10">
        <v>10.030990479999998</v>
      </c>
      <c r="G155" s="11"/>
      <c r="H155" s="10"/>
      <c r="I155" t="e">
        <v>#N/A</v>
      </c>
      <c r="L155" t="e">
        <v>#N/A</v>
      </c>
      <c r="M155" s="12">
        <v>-0.64862005999999894</v>
      </c>
      <c r="N155" s="12"/>
    </row>
    <row r="156" spans="1:17">
      <c r="A156" s="8">
        <v>40786</v>
      </c>
      <c r="B156" s="9" t="e">
        <v>#N/A</v>
      </c>
      <c r="C156" s="10">
        <v>10.407044700000002</v>
      </c>
      <c r="D156" s="9"/>
      <c r="E156" s="9"/>
      <c r="F156" s="10">
        <v>10.407044700000002</v>
      </c>
      <c r="G156" s="11"/>
      <c r="H156" s="10"/>
      <c r="I156" t="e">
        <v>#N/A</v>
      </c>
      <c r="L156" t="e">
        <v>#N/A</v>
      </c>
      <c r="M156" s="12">
        <v>-0.64862005999999894</v>
      </c>
      <c r="N156" s="12"/>
    </row>
    <row r="157" spans="1:17">
      <c r="A157" s="8">
        <v>40816</v>
      </c>
      <c r="B157" s="9" t="e">
        <v>#N/A</v>
      </c>
      <c r="C157" s="10">
        <v>9.7078249999999997</v>
      </c>
      <c r="D157" s="9"/>
      <c r="E157" s="9"/>
      <c r="F157" s="10">
        <v>9.7078249999999997</v>
      </c>
      <c r="G157" s="11"/>
      <c r="H157" s="10"/>
      <c r="I157">
        <v>9.4</v>
      </c>
      <c r="L157" s="12">
        <v>10.048620059999999</v>
      </c>
      <c r="M157" s="12">
        <v>-0.64862005999999894</v>
      </c>
      <c r="N157" s="12"/>
      <c r="O157" s="12"/>
      <c r="P157" s="12"/>
      <c r="Q157" s="12"/>
    </row>
    <row r="158" spans="1:17">
      <c r="A158" s="8">
        <v>40847</v>
      </c>
      <c r="B158" s="9" t="e">
        <v>#N/A</v>
      </c>
      <c r="C158" s="10">
        <v>9.2334285999999999</v>
      </c>
      <c r="D158" s="9"/>
      <c r="E158" s="9"/>
      <c r="F158" s="10">
        <v>9.2334285999999999</v>
      </c>
      <c r="G158" s="11"/>
      <c r="H158" s="10"/>
      <c r="I158" t="e">
        <v>#N/A</v>
      </c>
      <c r="L158" t="e">
        <v>#N/A</v>
      </c>
      <c r="M158" s="12">
        <v>6.0137900000000855E-2</v>
      </c>
      <c r="N158" s="12"/>
    </row>
    <row r="159" spans="1:17">
      <c r="A159" s="8">
        <v>40877</v>
      </c>
      <c r="B159" s="9" t="e">
        <v>#N/A</v>
      </c>
      <c r="C159" s="10">
        <v>8.0623164999999997</v>
      </c>
      <c r="D159" s="9"/>
      <c r="E159" s="9"/>
      <c r="F159" s="10">
        <v>8.0623164999999997</v>
      </c>
      <c r="G159" s="11"/>
      <c r="H159" s="10"/>
      <c r="I159" t="e">
        <v>#N/A</v>
      </c>
      <c r="L159" t="e">
        <v>#N/A</v>
      </c>
      <c r="M159" s="12">
        <v>6.0137900000000855E-2</v>
      </c>
      <c r="N159" s="12"/>
    </row>
    <row r="160" spans="1:17">
      <c r="A160" s="8">
        <v>40908</v>
      </c>
      <c r="B160" s="9" t="e">
        <v>#N/A</v>
      </c>
      <c r="C160" s="10">
        <v>8.9238412000000018</v>
      </c>
      <c r="D160" s="9"/>
      <c r="E160" s="9"/>
      <c r="F160" s="10">
        <v>8.9238412000000018</v>
      </c>
      <c r="G160" s="11"/>
      <c r="H160" s="10"/>
      <c r="I160">
        <v>8.8000000000000007</v>
      </c>
      <c r="L160" s="12">
        <v>8.7398620999999999</v>
      </c>
      <c r="M160" s="12">
        <v>6.0137900000000855E-2</v>
      </c>
      <c r="N160" s="12"/>
      <c r="O160" s="12"/>
      <c r="P160" s="12"/>
      <c r="Q160" s="12"/>
    </row>
    <row r="161" spans="1:17">
      <c r="A161" s="8">
        <v>40939</v>
      </c>
      <c r="B161" s="9" t="e">
        <v>#N/A</v>
      </c>
      <c r="C161" s="10">
        <v>7.5308697999999978</v>
      </c>
      <c r="D161" s="9"/>
      <c r="E161" s="9"/>
      <c r="F161" s="10">
        <v>7.5308697999999978</v>
      </c>
      <c r="G161" s="11"/>
      <c r="H161" s="10"/>
      <c r="I161" t="e">
        <v>#N/A</v>
      </c>
      <c r="L161" t="e">
        <v>#N/A</v>
      </c>
      <c r="M161" s="12">
        <v>-0.17552836666666849</v>
      </c>
      <c r="N161" s="12"/>
    </row>
    <row r="162" spans="1:17">
      <c r="A162" s="8">
        <v>40968</v>
      </c>
      <c r="B162" s="9" t="e">
        <v>#N/A</v>
      </c>
      <c r="C162" s="10">
        <v>9.0554086999999992</v>
      </c>
      <c r="D162" s="9"/>
      <c r="E162" s="9"/>
      <c r="F162" s="10">
        <v>9.0554086999999992</v>
      </c>
      <c r="G162" s="11"/>
      <c r="H162" s="10"/>
      <c r="I162" t="e">
        <v>#N/A</v>
      </c>
      <c r="L162" t="e">
        <v>#N/A</v>
      </c>
      <c r="M162" s="12">
        <v>-0.17552836666666849</v>
      </c>
      <c r="N162" s="12"/>
    </row>
    <row r="163" spans="1:17">
      <c r="A163" s="8">
        <v>40999</v>
      </c>
      <c r="B163" s="9" t="e">
        <v>#N/A</v>
      </c>
      <c r="C163" s="10">
        <v>8.240306600000002</v>
      </c>
      <c r="D163" s="9"/>
      <c r="E163" s="9"/>
      <c r="F163" s="10">
        <v>8.240306600000002</v>
      </c>
      <c r="G163" s="11"/>
      <c r="H163" s="10"/>
      <c r="I163">
        <v>8.1</v>
      </c>
      <c r="L163" s="12">
        <v>8.2755283666666681</v>
      </c>
      <c r="M163" s="12">
        <v>-0.17552836666666849</v>
      </c>
      <c r="N163" s="12"/>
      <c r="O163" s="12"/>
      <c r="P163" s="12"/>
      <c r="Q163" s="12"/>
    </row>
    <row r="164" spans="1:17">
      <c r="A164" s="8">
        <v>41029</v>
      </c>
      <c r="B164" s="9" t="e">
        <v>#N/A</v>
      </c>
      <c r="C164" s="10">
        <v>7.1658427000000007</v>
      </c>
      <c r="D164" s="9"/>
      <c r="E164" s="9"/>
      <c r="F164" s="10">
        <v>7.1658427000000007</v>
      </c>
      <c r="G164" s="11"/>
      <c r="H164" s="10"/>
      <c r="I164" t="e">
        <v>#N/A</v>
      </c>
      <c r="L164" t="e">
        <v>#N/A</v>
      </c>
      <c r="M164" s="12">
        <v>0.62231456666666674</v>
      </c>
      <c r="N164" s="12"/>
    </row>
    <row r="165" spans="1:17">
      <c r="A165" s="8">
        <v>41060</v>
      </c>
      <c r="B165" s="9" t="e">
        <v>#N/A</v>
      </c>
      <c r="C165" s="10">
        <v>7.075575500000002</v>
      </c>
      <c r="D165" s="9"/>
      <c r="E165" s="9"/>
      <c r="F165" s="10">
        <v>7.075575500000002</v>
      </c>
      <c r="G165" s="11"/>
      <c r="H165" s="10"/>
      <c r="I165" t="e">
        <v>#N/A</v>
      </c>
      <c r="L165" t="e">
        <v>#N/A</v>
      </c>
      <c r="M165" s="12">
        <v>0.62231456666666674</v>
      </c>
      <c r="N165" s="12"/>
    </row>
    <row r="166" spans="1:17">
      <c r="A166" s="8">
        <v>41090</v>
      </c>
      <c r="B166" s="9" t="e">
        <v>#N/A</v>
      </c>
      <c r="C166" s="10">
        <v>6.9916380999999994</v>
      </c>
      <c r="D166" s="9"/>
      <c r="E166" s="9"/>
      <c r="F166" s="10">
        <v>6.9916380999999994</v>
      </c>
      <c r="G166" s="11"/>
      <c r="H166" s="10"/>
      <c r="I166">
        <v>7.7</v>
      </c>
      <c r="L166" s="12">
        <v>7.0776854333333334</v>
      </c>
      <c r="M166" s="12">
        <v>0.62231456666666674</v>
      </c>
      <c r="N166" s="12"/>
      <c r="O166" s="12"/>
      <c r="P166" s="12"/>
      <c r="Q166" s="12"/>
    </row>
    <row r="167" spans="1:17">
      <c r="A167" s="8">
        <v>41121</v>
      </c>
      <c r="B167" s="9" t="e">
        <v>#N/A</v>
      </c>
      <c r="C167" s="10">
        <v>7.6577574999999989</v>
      </c>
      <c r="D167" s="9"/>
      <c r="E167" s="9"/>
      <c r="F167" s="10">
        <v>7.6577574999999989</v>
      </c>
      <c r="G167" s="11"/>
      <c r="H167" s="10"/>
      <c r="I167" t="e">
        <v>#N/A</v>
      </c>
      <c r="L167" t="e">
        <v>#N/A</v>
      </c>
      <c r="M167" s="12">
        <v>-0.10669689999999932</v>
      </c>
      <c r="N167" s="12"/>
    </row>
    <row r="168" spans="1:17">
      <c r="A168" s="8">
        <v>41152</v>
      </c>
      <c r="B168" s="9" t="e">
        <v>#N/A</v>
      </c>
      <c r="C168" s="10">
        <v>7.3438157000000004</v>
      </c>
      <c r="D168" s="9"/>
      <c r="E168" s="9"/>
      <c r="F168" s="10">
        <v>7.3438157000000004</v>
      </c>
      <c r="G168" s="11"/>
      <c r="H168" s="10"/>
      <c r="I168" t="e">
        <v>#N/A</v>
      </c>
      <c r="L168" t="e">
        <v>#N/A</v>
      </c>
      <c r="M168" s="12">
        <v>-0.10669689999999932</v>
      </c>
      <c r="N168" s="12"/>
    </row>
    <row r="169" spans="1:17">
      <c r="A169" s="8">
        <v>41182</v>
      </c>
      <c r="B169" s="9" t="e">
        <v>#N/A</v>
      </c>
      <c r="C169" s="10">
        <v>7.8185174999999987</v>
      </c>
      <c r="D169" s="9"/>
      <c r="E169" s="9"/>
      <c r="F169" s="10">
        <v>7.8185174999999987</v>
      </c>
      <c r="G169" s="11"/>
      <c r="H169" s="10"/>
      <c r="I169">
        <v>7.5</v>
      </c>
      <c r="L169" s="12">
        <v>7.6066968999999993</v>
      </c>
      <c r="M169" s="12">
        <v>-0.10669689999999932</v>
      </c>
      <c r="N169" s="12"/>
      <c r="O169" s="12"/>
      <c r="P169" s="12"/>
      <c r="Q169" s="12"/>
    </row>
    <row r="170" spans="1:17">
      <c r="A170" s="8">
        <v>41213</v>
      </c>
      <c r="B170" s="9" t="e">
        <v>#N/A</v>
      </c>
      <c r="C170" s="10">
        <v>7.4048835000000004</v>
      </c>
      <c r="D170" s="9"/>
      <c r="E170" s="9"/>
      <c r="F170" s="10">
        <v>7.4048835000000004</v>
      </c>
      <c r="G170" s="11"/>
      <c r="H170" s="10"/>
      <c r="I170" t="e">
        <v>#N/A</v>
      </c>
      <c r="L170" t="e">
        <v>#N/A</v>
      </c>
      <c r="M170" s="12">
        <v>0.26468936666666654</v>
      </c>
      <c r="N170" s="12"/>
    </row>
    <row r="171" spans="1:17">
      <c r="A171" s="8">
        <v>41243</v>
      </c>
      <c r="B171" s="9" t="e">
        <v>#N/A</v>
      </c>
      <c r="C171" s="10">
        <v>8.1964056999999997</v>
      </c>
      <c r="D171" s="9"/>
      <c r="E171" s="9"/>
      <c r="F171" s="10">
        <v>8.1964056999999997</v>
      </c>
      <c r="G171" s="11"/>
      <c r="H171" s="10"/>
      <c r="I171" t="e">
        <v>#N/A</v>
      </c>
      <c r="L171" t="e">
        <v>#N/A</v>
      </c>
      <c r="M171" s="12">
        <v>0.26468936666666654</v>
      </c>
      <c r="N171" s="12"/>
    </row>
    <row r="172" spans="1:17">
      <c r="A172" s="8">
        <v>41274</v>
      </c>
      <c r="B172" s="9" t="e">
        <v>#N/A</v>
      </c>
      <c r="C172" s="10">
        <v>7.9046427000000019</v>
      </c>
      <c r="D172" s="9"/>
      <c r="E172" s="9"/>
      <c r="F172" s="10">
        <v>7.9046427000000019</v>
      </c>
      <c r="G172" s="11"/>
      <c r="H172" s="10"/>
      <c r="I172">
        <v>8.1</v>
      </c>
      <c r="L172" s="12">
        <v>7.8353106333333331</v>
      </c>
      <c r="M172" s="12">
        <v>0.26468936666666654</v>
      </c>
      <c r="N172" s="12"/>
      <c r="O172" s="12"/>
      <c r="P172" s="12"/>
      <c r="Q172" s="12"/>
    </row>
    <row r="173" spans="1:17">
      <c r="A173" s="8">
        <v>41305</v>
      </c>
      <c r="B173" s="9" t="e">
        <v>#N/A</v>
      </c>
      <c r="C173" s="10">
        <v>8.1892781353000004</v>
      </c>
      <c r="D173" s="9"/>
      <c r="E173" s="9"/>
      <c r="F173" s="10">
        <v>8.1892781353000004</v>
      </c>
      <c r="G173" s="11"/>
      <c r="H173" s="10"/>
      <c r="I173" t="e">
        <v>#N/A</v>
      </c>
      <c r="L173" t="e">
        <v>#N/A</v>
      </c>
      <c r="M173" s="12">
        <v>0.27993091176666773</v>
      </c>
      <c r="N173" s="12"/>
    </row>
    <row r="174" spans="1:17">
      <c r="A174" s="8">
        <v>41333</v>
      </c>
      <c r="B174" s="9" t="e">
        <v>#N/A</v>
      </c>
      <c r="C174" s="10">
        <v>7.5347997353</v>
      </c>
      <c r="D174" s="9"/>
      <c r="E174" s="9"/>
      <c r="F174" s="10">
        <v>7.5347997353</v>
      </c>
      <c r="G174" s="11"/>
      <c r="H174" s="10"/>
      <c r="I174" t="e">
        <v>#N/A</v>
      </c>
      <c r="L174" t="e">
        <v>#N/A</v>
      </c>
      <c r="M174" s="12">
        <v>0.27993091176666773</v>
      </c>
      <c r="N174" s="12"/>
    </row>
    <row r="175" spans="1:17">
      <c r="A175" s="8">
        <v>41364</v>
      </c>
      <c r="B175" s="9" t="e">
        <v>#N/A</v>
      </c>
      <c r="C175" s="10">
        <v>7.1361293940999984</v>
      </c>
      <c r="D175" s="9"/>
      <c r="E175" s="9"/>
      <c r="F175" s="10">
        <v>7.1361293940999984</v>
      </c>
      <c r="G175" s="11"/>
      <c r="H175" s="10"/>
      <c r="I175">
        <v>7.9</v>
      </c>
      <c r="L175" s="12">
        <v>7.6200690882333326</v>
      </c>
      <c r="M175" s="12">
        <v>0.27993091176666773</v>
      </c>
      <c r="N175" s="12"/>
      <c r="O175" s="12"/>
      <c r="P175" s="12"/>
      <c r="Q175" s="12"/>
    </row>
    <row r="176" spans="1:17">
      <c r="A176" s="8">
        <v>41394</v>
      </c>
      <c r="B176" s="9" t="e">
        <v>#N/A</v>
      </c>
      <c r="C176" s="10">
        <v>7.2790075830000029</v>
      </c>
      <c r="D176" s="9"/>
      <c r="E176" s="9"/>
      <c r="F176" s="10">
        <v>7.2790075830000029</v>
      </c>
      <c r="G176" s="11"/>
      <c r="H176" s="10"/>
      <c r="I176" t="e">
        <v>#N/A</v>
      </c>
      <c r="L176" t="e">
        <v>#N/A</v>
      </c>
      <c r="M176" s="12">
        <v>0.16051578069999817</v>
      </c>
      <c r="N176" s="12"/>
    </row>
    <row r="177" spans="1:17">
      <c r="A177" s="8">
        <v>41425</v>
      </c>
      <c r="B177" s="9" t="e">
        <v>#N/A</v>
      </c>
      <c r="C177" s="10">
        <v>7.3427318363999996</v>
      </c>
      <c r="D177" s="9"/>
      <c r="E177" s="9"/>
      <c r="F177" s="10">
        <v>7.3427318363999996</v>
      </c>
      <c r="G177" s="11"/>
      <c r="H177" s="10"/>
      <c r="I177" t="e">
        <v>#N/A</v>
      </c>
      <c r="L177" t="e">
        <v>#N/A</v>
      </c>
      <c r="M177" s="12">
        <v>0.16051578069999817</v>
      </c>
      <c r="N177" s="12"/>
    </row>
    <row r="178" spans="1:17">
      <c r="A178" s="8">
        <v>41455</v>
      </c>
      <c r="B178" s="9" t="e">
        <v>#N/A</v>
      </c>
      <c r="C178" s="10">
        <v>7.6967132385000019</v>
      </c>
      <c r="D178" s="9"/>
      <c r="E178" s="9"/>
      <c r="F178" s="10">
        <v>7.6967132385000019</v>
      </c>
      <c r="G178" s="11"/>
      <c r="H178" s="10"/>
      <c r="I178">
        <v>7.6</v>
      </c>
      <c r="L178" s="12">
        <v>7.4394842193000015</v>
      </c>
      <c r="M178" s="12">
        <v>0.16051578069999817</v>
      </c>
      <c r="N178" s="12"/>
      <c r="O178" s="12"/>
      <c r="P178" s="12"/>
      <c r="Q178" s="12"/>
    </row>
    <row r="179" spans="1:17">
      <c r="A179" s="8">
        <v>41486</v>
      </c>
      <c r="B179" s="9" t="e">
        <v>#N/A</v>
      </c>
      <c r="C179" s="10">
        <v>7.8978502333999998</v>
      </c>
      <c r="D179" s="9"/>
      <c r="E179" s="9"/>
      <c r="F179" s="10">
        <v>7.8978502333999998</v>
      </c>
      <c r="G179" s="11"/>
      <c r="H179" s="10"/>
      <c r="I179" t="e">
        <v>#N/A</v>
      </c>
      <c r="L179" t="e">
        <v>#N/A</v>
      </c>
      <c r="M179" s="12">
        <v>-0.14696826286666465</v>
      </c>
      <c r="N179" s="12"/>
    </row>
    <row r="180" spans="1:17">
      <c r="A180" s="8">
        <v>41517</v>
      </c>
      <c r="B180" s="9" t="e">
        <v>#N/A</v>
      </c>
      <c r="C180" s="10">
        <v>8.2396064039999999</v>
      </c>
      <c r="D180" s="9"/>
      <c r="E180" s="9"/>
      <c r="F180" s="10">
        <v>8.2396064039999999</v>
      </c>
      <c r="G180" s="11"/>
      <c r="H180" s="10"/>
      <c r="I180" t="e">
        <v>#N/A</v>
      </c>
      <c r="L180" t="e">
        <v>#N/A</v>
      </c>
      <c r="M180" s="12">
        <v>-0.14696826286666465</v>
      </c>
      <c r="N180" s="12"/>
    </row>
    <row r="181" spans="1:17">
      <c r="A181" s="8">
        <v>41547</v>
      </c>
      <c r="B181" s="9" t="e">
        <v>#N/A</v>
      </c>
      <c r="C181" s="10">
        <v>8.0034481511999971</v>
      </c>
      <c r="D181" s="9"/>
      <c r="E181" s="9"/>
      <c r="F181" s="10">
        <v>8.0034481511999971</v>
      </c>
      <c r="G181" s="11"/>
      <c r="H181" s="10"/>
      <c r="I181">
        <v>7.9</v>
      </c>
      <c r="L181" s="12">
        <v>8.046968262866665</v>
      </c>
      <c r="M181" s="12">
        <v>-0.14696826286666465</v>
      </c>
      <c r="N181" s="12"/>
      <c r="O181" s="12"/>
      <c r="P181" s="12"/>
      <c r="Q181" s="12"/>
    </row>
    <row r="182" spans="1:17">
      <c r="A182" s="8">
        <v>41578</v>
      </c>
      <c r="B182" s="9" t="e">
        <v>#N/A</v>
      </c>
      <c r="C182" s="10">
        <v>7.845988875699998</v>
      </c>
      <c r="D182" s="9"/>
      <c r="E182" s="9"/>
      <c r="F182" s="10">
        <v>7.845988875699998</v>
      </c>
      <c r="G182" s="11"/>
      <c r="H182" s="10"/>
      <c r="I182" t="e">
        <v>#N/A</v>
      </c>
      <c r="L182" t="e">
        <v>#N/A</v>
      </c>
      <c r="M182" s="12">
        <v>6.9083288300000767E-2</v>
      </c>
      <c r="N182" s="12"/>
    </row>
    <row r="183" spans="1:17">
      <c r="A183" s="8">
        <v>41608</v>
      </c>
      <c r="B183" s="9" t="e">
        <v>#N/A</v>
      </c>
      <c r="C183" s="10">
        <v>7.5382290867999995</v>
      </c>
      <c r="D183" s="9"/>
      <c r="E183" s="9"/>
      <c r="F183" s="10">
        <v>7.5382290867999995</v>
      </c>
      <c r="G183" s="11"/>
      <c r="H183" s="10"/>
      <c r="I183" t="e">
        <v>#N/A</v>
      </c>
      <c r="L183" t="e">
        <v>#N/A</v>
      </c>
      <c r="M183" s="12">
        <v>6.9083288300000767E-2</v>
      </c>
      <c r="N183" s="12"/>
    </row>
    <row r="184" spans="1:17">
      <c r="A184" s="8">
        <v>41639</v>
      </c>
      <c r="B184" s="9" t="e">
        <v>#N/A</v>
      </c>
      <c r="C184" s="10">
        <v>7.5085321726000007</v>
      </c>
      <c r="D184" s="9"/>
      <c r="E184" s="9"/>
      <c r="F184" s="10">
        <v>7.5085321726000007</v>
      </c>
      <c r="G184" s="11"/>
      <c r="H184" s="10"/>
      <c r="I184">
        <v>7.7</v>
      </c>
      <c r="L184" s="12">
        <v>7.6309167116999994</v>
      </c>
      <c r="M184" s="12">
        <v>6.9083288300000767E-2</v>
      </c>
      <c r="N184" s="12"/>
      <c r="O184" s="12"/>
      <c r="P184" s="12"/>
      <c r="Q184" s="12"/>
    </row>
    <row r="185" spans="1:17">
      <c r="A185" s="8">
        <v>41670</v>
      </c>
      <c r="B185" s="9" t="e">
        <v>#N/A</v>
      </c>
      <c r="C185" s="10">
        <v>6.9439462602999988</v>
      </c>
      <c r="D185" s="9"/>
      <c r="E185" s="9"/>
      <c r="F185" s="10">
        <v>6.9439462602999988</v>
      </c>
      <c r="G185" s="11"/>
      <c r="H185" s="10"/>
      <c r="I185" t="e">
        <v>#N/A</v>
      </c>
      <c r="L185" t="e">
        <v>#N/A</v>
      </c>
      <c r="M185" s="12">
        <v>0.37853679333333279</v>
      </c>
      <c r="N185" s="12"/>
    </row>
    <row r="186" spans="1:17">
      <c r="A186" s="8">
        <v>41698</v>
      </c>
      <c r="B186" s="9" t="e">
        <v>#N/A</v>
      </c>
      <c r="C186" s="10">
        <v>7.0786406172999996</v>
      </c>
      <c r="D186" s="9"/>
      <c r="E186" s="9"/>
      <c r="F186" s="10">
        <v>7.0786406172999996</v>
      </c>
      <c r="G186" s="11"/>
      <c r="H186" s="10"/>
      <c r="I186" t="e">
        <v>#N/A</v>
      </c>
      <c r="L186" t="e">
        <v>#N/A</v>
      </c>
      <c r="M186" s="12">
        <v>0.37853679333333279</v>
      </c>
      <c r="N186" s="12"/>
    </row>
    <row r="187" spans="1:17">
      <c r="A187" s="8">
        <v>41729</v>
      </c>
      <c r="B187" s="9" t="e">
        <v>#N/A</v>
      </c>
      <c r="C187" s="10">
        <v>7.3418027424000014</v>
      </c>
      <c r="D187" s="9"/>
      <c r="E187" s="9"/>
      <c r="F187" s="10">
        <v>7.3418027424000014</v>
      </c>
      <c r="G187" s="11"/>
      <c r="H187" s="10"/>
      <c r="I187">
        <v>7.5</v>
      </c>
      <c r="L187" s="12">
        <v>7.1214632066666672</v>
      </c>
      <c r="M187" s="12">
        <v>0.37853679333333279</v>
      </c>
      <c r="N187" s="12"/>
      <c r="O187" s="12"/>
      <c r="P187" s="12"/>
      <c r="Q187" s="12"/>
    </row>
    <row r="188" spans="1:17">
      <c r="A188" s="8">
        <v>41759</v>
      </c>
      <c r="B188" s="9" t="e">
        <v>#N/A</v>
      </c>
      <c r="C188" s="10">
        <v>7.3397441894999993</v>
      </c>
      <c r="D188" s="9"/>
      <c r="E188" s="9"/>
      <c r="F188" s="10">
        <v>7.3397441894999993</v>
      </c>
      <c r="G188" s="11"/>
      <c r="H188" s="10"/>
      <c r="I188" t="e">
        <v>#N/A</v>
      </c>
      <c r="L188" t="e">
        <v>#N/A</v>
      </c>
      <c r="M188" s="12">
        <v>0.23518838150000043</v>
      </c>
      <c r="N188" s="12"/>
    </row>
    <row r="189" spans="1:17">
      <c r="A189" s="8">
        <v>41790</v>
      </c>
      <c r="B189" s="9" t="e">
        <v>#N/A</v>
      </c>
      <c r="C189" s="10">
        <v>7.3188756858999975</v>
      </c>
      <c r="D189" s="9"/>
      <c r="E189" s="9"/>
      <c r="F189" s="10">
        <v>7.3188756858999975</v>
      </c>
      <c r="G189" s="11"/>
      <c r="H189" s="10"/>
      <c r="I189" t="e">
        <v>#N/A</v>
      </c>
      <c r="L189" t="e">
        <v>#N/A</v>
      </c>
      <c r="M189" s="12">
        <v>0.23518838150000043</v>
      </c>
      <c r="N189" s="12"/>
    </row>
    <row r="190" spans="1:17">
      <c r="A190" s="8">
        <v>41820</v>
      </c>
      <c r="B190" s="9" t="e">
        <v>#N/A</v>
      </c>
      <c r="C190" s="10">
        <v>7.4358149801000009</v>
      </c>
      <c r="D190" s="9"/>
      <c r="E190" s="9"/>
      <c r="F190" s="10">
        <v>7.4358149801000009</v>
      </c>
      <c r="G190" s="11"/>
      <c r="H190" s="10"/>
      <c r="I190">
        <v>7.6</v>
      </c>
      <c r="L190" s="12">
        <v>7.3648116184999992</v>
      </c>
      <c r="M190" s="12">
        <v>0.23518838150000043</v>
      </c>
      <c r="N190" s="12"/>
      <c r="O190" s="12"/>
      <c r="P190" s="12"/>
      <c r="Q190" s="12"/>
    </row>
    <row r="191" spans="1:17">
      <c r="A191" s="8">
        <v>41851</v>
      </c>
      <c r="B191" s="9" t="e">
        <v>#N/A</v>
      </c>
      <c r="C191" s="10">
        <v>7.5466700694999993</v>
      </c>
      <c r="D191" s="9"/>
      <c r="E191" s="9"/>
      <c r="F191" s="10">
        <v>7.5466700694999993</v>
      </c>
      <c r="G191" s="11"/>
      <c r="H191" s="10"/>
      <c r="I191" t="e">
        <v>#N/A</v>
      </c>
      <c r="L191" t="e">
        <v>#N/A</v>
      </c>
      <c r="M191" s="12">
        <v>0.14456550946666713</v>
      </c>
      <c r="N191" s="12"/>
    </row>
    <row r="192" spans="1:17">
      <c r="A192" s="8">
        <v>41882</v>
      </c>
      <c r="B192" s="9" t="e">
        <v>#N/A</v>
      </c>
      <c r="C192" s="10">
        <v>6.6241247820999991</v>
      </c>
      <c r="D192" s="9"/>
      <c r="E192" s="9"/>
      <c r="F192" s="10">
        <v>6.6241247820999991</v>
      </c>
      <c r="G192" s="11"/>
      <c r="H192" s="10"/>
      <c r="I192" t="e">
        <v>#N/A</v>
      </c>
      <c r="L192" t="e">
        <v>#N/A</v>
      </c>
      <c r="M192" s="12">
        <v>0.14456550946666713</v>
      </c>
      <c r="N192" s="12"/>
    </row>
    <row r="193" spans="1:17">
      <c r="A193" s="8">
        <v>41912</v>
      </c>
      <c r="B193" s="9" t="e">
        <v>#N/A</v>
      </c>
      <c r="C193" s="10">
        <v>6.9955086200000007</v>
      </c>
      <c r="D193" s="9"/>
      <c r="E193" s="9"/>
      <c r="F193" s="10">
        <v>6.9955086200000007</v>
      </c>
      <c r="G193" s="11"/>
      <c r="H193" s="10"/>
      <c r="I193">
        <v>7.2</v>
      </c>
      <c r="L193" s="12">
        <v>7.055434490533333</v>
      </c>
      <c r="M193" s="12">
        <v>0.14456550946666713</v>
      </c>
      <c r="N193" s="12"/>
      <c r="O193" s="12"/>
      <c r="P193" s="12"/>
      <c r="Q193" s="12"/>
    </row>
    <row r="194" spans="1:17">
      <c r="A194" s="8">
        <v>41943</v>
      </c>
      <c r="B194" s="9" t="e">
        <v>#N/A</v>
      </c>
      <c r="C194" s="10">
        <v>6.5835080387999989</v>
      </c>
      <c r="D194" s="9"/>
      <c r="E194" s="9"/>
      <c r="F194" s="10">
        <v>6.5835080387999989</v>
      </c>
      <c r="G194" s="11"/>
      <c r="H194" s="10"/>
      <c r="I194" t="e">
        <v>#N/A</v>
      </c>
      <c r="L194" t="e">
        <v>#N/A</v>
      </c>
      <c r="M194" s="12">
        <v>0.43867235826666739</v>
      </c>
      <c r="N194" s="12"/>
    </row>
    <row r="195" spans="1:17">
      <c r="A195" s="8">
        <v>41973</v>
      </c>
      <c r="B195" s="9" t="e">
        <v>#N/A</v>
      </c>
      <c r="C195" s="10">
        <v>6.9301454278999994</v>
      </c>
      <c r="D195" s="9"/>
      <c r="E195" s="9"/>
      <c r="F195" s="10">
        <v>6.9301454278999994</v>
      </c>
      <c r="G195" s="11"/>
      <c r="H195" s="10"/>
      <c r="I195" t="e">
        <v>#N/A</v>
      </c>
      <c r="L195" t="e">
        <v>#N/A</v>
      </c>
      <c r="M195" s="12">
        <v>0.43867235826666739</v>
      </c>
      <c r="N195" s="12"/>
    </row>
    <row r="196" spans="1:17">
      <c r="A196" s="8">
        <v>42004</v>
      </c>
      <c r="B196" s="9" t="e">
        <v>#N/A</v>
      </c>
      <c r="C196" s="10">
        <v>7.0703294584999989</v>
      </c>
      <c r="D196" s="9"/>
      <c r="E196" s="9"/>
      <c r="F196" s="10">
        <v>7.0703294584999989</v>
      </c>
      <c r="G196" s="11"/>
      <c r="H196" s="10"/>
      <c r="I196">
        <v>7.3</v>
      </c>
      <c r="L196" s="12">
        <v>6.8613276417333324</v>
      </c>
      <c r="M196" s="12">
        <v>0.43867235826666739</v>
      </c>
      <c r="N196" s="12"/>
      <c r="O196" s="12"/>
      <c r="P196" s="12"/>
      <c r="Q196" s="12"/>
    </row>
    <row r="197" spans="1:17">
      <c r="A197" s="8">
        <v>42035</v>
      </c>
      <c r="B197" s="9" t="e">
        <v>#N/A</v>
      </c>
      <c r="C197" s="10">
        <v>6.6770415712999993</v>
      </c>
      <c r="D197" s="9"/>
      <c r="E197" s="9"/>
      <c r="F197" s="10">
        <v>6.6770415712999993</v>
      </c>
      <c r="G197" s="11"/>
      <c r="H197" s="10"/>
      <c r="I197" t="e">
        <v>#N/A</v>
      </c>
      <c r="L197" t="e">
        <v>#N/A</v>
      </c>
      <c r="M197" s="12">
        <v>0.6511196372333341</v>
      </c>
      <c r="N197" s="12"/>
    </row>
    <row r="198" spans="1:17">
      <c r="A198" s="8">
        <v>42063</v>
      </c>
      <c r="B198" s="9" t="e">
        <v>#N/A</v>
      </c>
      <c r="C198" s="10">
        <v>6.7094650692999993</v>
      </c>
      <c r="D198" s="9"/>
      <c r="E198" s="9"/>
      <c r="F198" s="10">
        <v>6.7094650692999993</v>
      </c>
      <c r="G198" s="11"/>
      <c r="H198" s="10"/>
      <c r="I198" t="e">
        <v>#N/A</v>
      </c>
      <c r="L198" t="e">
        <v>#N/A</v>
      </c>
      <c r="M198" s="12">
        <v>0.6511196372333341</v>
      </c>
      <c r="N198" s="12"/>
    </row>
    <row r="199" spans="1:17">
      <c r="A199" s="8">
        <v>42094</v>
      </c>
      <c r="B199" s="9" t="e">
        <v>#N/A</v>
      </c>
      <c r="C199" s="10">
        <v>5.9601344476999998</v>
      </c>
      <c r="D199" s="9"/>
      <c r="E199" s="9"/>
      <c r="F199" s="10">
        <v>5.9601344476999998</v>
      </c>
      <c r="G199" s="11"/>
      <c r="H199" s="10"/>
      <c r="I199">
        <v>7.1</v>
      </c>
      <c r="L199" s="12">
        <v>6.4488803627666655</v>
      </c>
      <c r="M199" s="12">
        <v>0.6511196372333341</v>
      </c>
      <c r="N199" s="12"/>
      <c r="O199" s="12"/>
      <c r="P199" s="12"/>
      <c r="Q199" s="12"/>
    </row>
    <row r="200" spans="1:17">
      <c r="A200" s="8">
        <v>42124</v>
      </c>
      <c r="B200" s="9" t="e">
        <v>#N/A</v>
      </c>
      <c r="C200" s="10">
        <v>6.3384952842999995</v>
      </c>
      <c r="D200" s="9"/>
      <c r="E200" s="9"/>
      <c r="F200" s="10">
        <v>6.3384952842999995</v>
      </c>
      <c r="G200" s="11"/>
      <c r="H200" s="10"/>
      <c r="I200" t="e">
        <v>#N/A</v>
      </c>
      <c r="L200" t="e">
        <v>#N/A</v>
      </c>
      <c r="M200" s="12">
        <v>0.39219340033333427</v>
      </c>
      <c r="N200" s="12"/>
    </row>
    <row r="201" spans="1:17">
      <c r="A201" s="8">
        <v>42155</v>
      </c>
      <c r="B201" s="9" t="e">
        <v>#N/A</v>
      </c>
      <c r="C201" s="10">
        <v>6.5512392808000008</v>
      </c>
      <c r="D201" s="9"/>
      <c r="E201" s="9"/>
      <c r="F201" s="10">
        <v>6.5512392808000008</v>
      </c>
      <c r="G201" s="11"/>
      <c r="H201" s="10"/>
      <c r="I201" t="e">
        <v>#N/A</v>
      </c>
      <c r="L201" t="e">
        <v>#N/A</v>
      </c>
      <c r="M201" s="12">
        <v>0.39219340033333427</v>
      </c>
      <c r="N201" s="12"/>
    </row>
    <row r="202" spans="1:17">
      <c r="A202" s="8">
        <v>42185</v>
      </c>
      <c r="B202" s="9" t="e">
        <v>#N/A</v>
      </c>
      <c r="C202" s="10">
        <v>7.2336852338999993</v>
      </c>
      <c r="D202" s="9"/>
      <c r="E202" s="9"/>
      <c r="F202" s="10">
        <v>7.2336852338999993</v>
      </c>
      <c r="G202" s="11"/>
      <c r="H202" s="10"/>
      <c r="I202">
        <v>7.1</v>
      </c>
      <c r="L202" s="12">
        <v>6.7078065996666654</v>
      </c>
      <c r="M202" s="12">
        <v>0.39219340033333427</v>
      </c>
      <c r="N202" s="12"/>
      <c r="O202" s="12"/>
      <c r="P202" s="12"/>
      <c r="Q202" s="12"/>
    </row>
    <row r="203" spans="1:17">
      <c r="A203" s="8">
        <v>42216</v>
      </c>
      <c r="B203" s="9" t="e">
        <v>#N/A</v>
      </c>
      <c r="C203" s="10">
        <v>6.8092117670999981</v>
      </c>
      <c r="D203" s="9"/>
      <c r="E203" s="9"/>
      <c r="F203" s="10">
        <v>6.8092117670999981</v>
      </c>
      <c r="G203" s="11"/>
      <c r="H203" s="10"/>
      <c r="I203" t="e">
        <v>#N/A</v>
      </c>
      <c r="L203" t="e">
        <v>#N/A</v>
      </c>
      <c r="M203" s="12">
        <v>0.24285177886666798</v>
      </c>
      <c r="N203" s="12"/>
    </row>
    <row r="204" spans="1:17">
      <c r="A204" s="8">
        <v>42247</v>
      </c>
      <c r="B204" s="9" t="e">
        <v>#N/A</v>
      </c>
      <c r="C204" s="10">
        <v>6.9757643690999984</v>
      </c>
      <c r="D204" s="9"/>
      <c r="E204" s="9"/>
      <c r="F204" s="10">
        <v>6.9757643690999984</v>
      </c>
      <c r="G204" s="11"/>
      <c r="H204" s="10"/>
      <c r="I204" t="e">
        <v>#N/A</v>
      </c>
      <c r="L204" t="e">
        <v>#N/A</v>
      </c>
      <c r="M204" s="12">
        <v>0.24285177886666798</v>
      </c>
      <c r="N204" s="12"/>
    </row>
    <row r="205" spans="1:17">
      <c r="A205" s="8">
        <v>42277</v>
      </c>
      <c r="B205" s="9" t="e">
        <v>#N/A</v>
      </c>
      <c r="C205" s="10">
        <v>6.4864685271999996</v>
      </c>
      <c r="D205" s="9"/>
      <c r="E205" s="9"/>
      <c r="F205" s="10">
        <v>6.4864685271999996</v>
      </c>
      <c r="G205" s="11"/>
      <c r="H205" s="10"/>
      <c r="I205">
        <v>7</v>
      </c>
      <c r="L205" s="12">
        <v>6.757148221133332</v>
      </c>
      <c r="M205" s="12">
        <v>0.24285177886666798</v>
      </c>
      <c r="N205" s="12"/>
      <c r="O205" s="12"/>
      <c r="P205" s="12"/>
      <c r="Q205" s="12"/>
    </row>
    <row r="206" spans="1:17">
      <c r="A206" s="8">
        <v>42308</v>
      </c>
      <c r="B206" s="9" t="e">
        <v>#N/A</v>
      </c>
      <c r="C206" s="10">
        <v>6.7157344750000005</v>
      </c>
      <c r="D206" s="9"/>
      <c r="E206" s="9"/>
      <c r="F206" s="10">
        <v>6.7157344750000005</v>
      </c>
      <c r="G206" s="11"/>
      <c r="H206" s="10"/>
      <c r="I206" t="e">
        <v>#N/A</v>
      </c>
      <c r="L206" t="e">
        <v>#N/A</v>
      </c>
      <c r="M206" s="12">
        <v>-2.0250344566666634E-2</v>
      </c>
      <c r="N206" s="12"/>
    </row>
    <row r="207" spans="1:17">
      <c r="A207" s="8">
        <v>42338</v>
      </c>
      <c r="B207" s="9" t="e">
        <v>#N/A</v>
      </c>
      <c r="C207" s="10">
        <v>6.9724485152</v>
      </c>
      <c r="D207" s="9"/>
      <c r="E207" s="9"/>
      <c r="F207" s="10">
        <v>6.9724485152</v>
      </c>
      <c r="G207" s="11"/>
      <c r="H207" s="10"/>
      <c r="I207" t="e">
        <v>#N/A</v>
      </c>
      <c r="L207" t="e">
        <v>#N/A</v>
      </c>
      <c r="M207" s="12">
        <v>-2.0250344566666634E-2</v>
      </c>
      <c r="N207" s="12"/>
    </row>
    <row r="208" spans="1:17">
      <c r="A208" s="8">
        <v>42369</v>
      </c>
      <c r="B208" s="9" t="e">
        <v>#N/A</v>
      </c>
      <c r="C208" s="10">
        <v>7.0725680434999987</v>
      </c>
      <c r="D208" s="9"/>
      <c r="E208" s="9"/>
      <c r="F208" s="10">
        <v>7.0725680434999987</v>
      </c>
      <c r="G208" s="11"/>
      <c r="H208" s="10"/>
      <c r="I208">
        <v>6.9</v>
      </c>
      <c r="L208" s="12">
        <v>6.920250344566667</v>
      </c>
      <c r="M208" s="12">
        <v>-2.0250344566666634E-2</v>
      </c>
      <c r="N208" s="12"/>
      <c r="O208" s="12"/>
      <c r="P208" s="12"/>
      <c r="Q208" s="12"/>
    </row>
    <row r="209" spans="1:17">
      <c r="A209" s="8">
        <v>42400</v>
      </c>
      <c r="B209" s="9" t="e">
        <v>#N/A</v>
      </c>
      <c r="C209" s="10">
        <v>6.651266724900001</v>
      </c>
      <c r="D209" s="9"/>
      <c r="E209" s="9"/>
      <c r="F209" s="10">
        <v>6.651266724900001</v>
      </c>
      <c r="G209" s="11"/>
      <c r="H209" s="10"/>
      <c r="I209" t="e">
        <v>#N/A</v>
      </c>
      <c r="L209" t="e">
        <v>#N/A</v>
      </c>
      <c r="M209" s="12">
        <v>0.1203664278666654</v>
      </c>
      <c r="N209" s="12"/>
    </row>
    <row r="210" spans="1:17">
      <c r="A210" s="8">
        <v>42429</v>
      </c>
      <c r="B210" s="9" t="e">
        <v>#N/A</v>
      </c>
      <c r="C210" s="10">
        <v>6.470743327500001</v>
      </c>
      <c r="D210" s="9"/>
      <c r="E210" s="9"/>
      <c r="F210" s="10">
        <v>6.470743327500001</v>
      </c>
      <c r="G210" s="11"/>
      <c r="H210" s="10"/>
      <c r="I210" t="e">
        <v>#N/A</v>
      </c>
      <c r="L210" t="e">
        <v>#N/A</v>
      </c>
      <c r="M210" s="12">
        <v>0.1203664278666654</v>
      </c>
      <c r="N210" s="12"/>
    </row>
    <row r="211" spans="1:17">
      <c r="A211" s="8">
        <v>42460</v>
      </c>
      <c r="B211" s="9" t="e">
        <v>#N/A</v>
      </c>
      <c r="C211" s="10">
        <v>7.216890664000001</v>
      </c>
      <c r="D211" s="9"/>
      <c r="E211" s="9"/>
      <c r="F211" s="10">
        <v>7.216890664000001</v>
      </c>
      <c r="G211" s="11"/>
      <c r="H211" s="10"/>
      <c r="I211">
        <v>6.9</v>
      </c>
      <c r="L211" s="12">
        <v>6.779633572133335</v>
      </c>
      <c r="M211" s="12">
        <v>0.1203664278666654</v>
      </c>
      <c r="N211" s="12"/>
      <c r="O211" s="12"/>
      <c r="P211" s="12"/>
      <c r="Q211" s="12"/>
    </row>
    <row r="212" spans="1:17">
      <c r="A212" s="8">
        <v>42490</v>
      </c>
      <c r="B212" s="9" t="e">
        <v>#N/A</v>
      </c>
      <c r="C212" s="10">
        <v>7.0291724699000016</v>
      </c>
      <c r="D212" s="9"/>
      <c r="E212" s="9"/>
      <c r="F212" s="10">
        <v>7.0291724699000016</v>
      </c>
      <c r="G212" s="11"/>
      <c r="H212" s="10"/>
      <c r="I212" t="e">
        <v>#N/A</v>
      </c>
      <c r="L212" t="e">
        <v>#N/A</v>
      </c>
      <c r="M212" s="12">
        <v>-0.13778846580000081</v>
      </c>
      <c r="N212" s="12"/>
    </row>
    <row r="213" spans="1:17">
      <c r="A213" s="8">
        <v>42521</v>
      </c>
      <c r="B213" s="9" t="e">
        <v>#N/A</v>
      </c>
      <c r="C213" s="10">
        <v>7.0671925675000002</v>
      </c>
      <c r="D213" s="9"/>
      <c r="E213" s="9"/>
      <c r="F213" s="10">
        <v>7.0671925675000002</v>
      </c>
      <c r="G213" s="11"/>
      <c r="H213" s="10"/>
      <c r="I213" t="e">
        <v>#N/A</v>
      </c>
      <c r="L213" t="e">
        <v>#N/A</v>
      </c>
      <c r="M213" s="12">
        <v>-0.13778846580000081</v>
      </c>
      <c r="N213" s="12"/>
    </row>
    <row r="214" spans="1:17">
      <c r="A214" s="8">
        <v>42551</v>
      </c>
      <c r="B214" s="9" t="e">
        <v>#N/A</v>
      </c>
      <c r="C214" s="10">
        <v>6.717000360000001</v>
      </c>
      <c r="D214" s="9"/>
      <c r="E214" s="9"/>
      <c r="F214" s="10">
        <v>6.717000360000001</v>
      </c>
      <c r="G214" s="11"/>
      <c r="H214" s="10"/>
      <c r="I214">
        <v>6.8</v>
      </c>
      <c r="L214" s="12">
        <v>6.9377884658000006</v>
      </c>
      <c r="M214" s="12">
        <v>-0.13778846580000081</v>
      </c>
      <c r="N214" s="12"/>
      <c r="O214" s="12"/>
      <c r="P214" s="12"/>
      <c r="Q214" s="12"/>
    </row>
    <row r="215" spans="1:17">
      <c r="A215" s="8">
        <v>42582</v>
      </c>
      <c r="B215" s="9" t="e">
        <v>#N/A</v>
      </c>
      <c r="C215" s="10">
        <v>6.7658486637999982</v>
      </c>
      <c r="D215" s="9"/>
      <c r="E215" s="9"/>
      <c r="F215" s="10">
        <v>6.7658486637999982</v>
      </c>
      <c r="G215" s="11"/>
      <c r="H215" s="10"/>
      <c r="I215" t="e">
        <v>#N/A</v>
      </c>
      <c r="L215" t="e">
        <v>#N/A</v>
      </c>
      <c r="M215" s="12">
        <v>-3.7681053733331638E-2</v>
      </c>
      <c r="N215" s="12"/>
    </row>
    <row r="216" spans="1:17">
      <c r="A216" s="8">
        <v>42613</v>
      </c>
      <c r="B216" s="9" t="e">
        <v>#N/A</v>
      </c>
      <c r="C216" s="10">
        <v>6.8759527974000001</v>
      </c>
      <c r="D216" s="9"/>
      <c r="E216" s="9"/>
      <c r="F216" s="10">
        <v>6.8759527974000001</v>
      </c>
      <c r="G216" s="11"/>
      <c r="H216" s="10"/>
      <c r="I216" t="e">
        <v>#N/A</v>
      </c>
      <c r="L216" t="e">
        <v>#N/A</v>
      </c>
      <c r="M216" s="12">
        <v>-3.7681053733331638E-2</v>
      </c>
      <c r="N216" s="12"/>
    </row>
    <row r="217" spans="1:17">
      <c r="A217" s="8">
        <v>42643</v>
      </c>
      <c r="B217" s="9" t="e">
        <v>#N/A</v>
      </c>
      <c r="C217" s="10">
        <v>6.8712416999999988</v>
      </c>
      <c r="D217" s="9"/>
      <c r="E217" s="9"/>
      <c r="F217" s="10">
        <v>6.8712416999999988</v>
      </c>
      <c r="G217" s="11"/>
      <c r="H217" s="10"/>
      <c r="I217">
        <v>6.8</v>
      </c>
      <c r="L217" s="12">
        <v>6.8376810537333315</v>
      </c>
      <c r="M217" s="12">
        <v>-3.7681053733331638E-2</v>
      </c>
      <c r="N217" s="12"/>
      <c r="O217" s="12"/>
      <c r="P217" s="12"/>
      <c r="Q217" s="12"/>
    </row>
    <row r="218" spans="1:17">
      <c r="A218" s="8">
        <v>42674</v>
      </c>
      <c r="B218" s="9" t="e">
        <v>#N/A</v>
      </c>
      <c r="C218" s="10">
        <v>6.7576270520000001</v>
      </c>
      <c r="D218" s="9"/>
      <c r="E218" s="9"/>
      <c r="F218" s="10">
        <v>6.7576270520000001</v>
      </c>
      <c r="G218" s="11"/>
      <c r="H218" s="10"/>
      <c r="I218" t="e">
        <v>#N/A</v>
      </c>
      <c r="L218" t="e">
        <v>#N/A</v>
      </c>
      <c r="M218" s="12">
        <v>0.18510957733333377</v>
      </c>
      <c r="N218" s="12"/>
    </row>
    <row r="219" spans="1:17">
      <c r="A219" s="8">
        <v>42704</v>
      </c>
      <c r="B219" s="9" t="e">
        <v>#N/A</v>
      </c>
      <c r="C219" s="10">
        <v>6.7955499159999988</v>
      </c>
      <c r="D219" s="9"/>
      <c r="E219" s="9"/>
      <c r="F219" s="10">
        <v>6.7955499159999988</v>
      </c>
      <c r="G219" s="11"/>
      <c r="H219" s="10"/>
      <c r="I219" t="e">
        <v>#N/A</v>
      </c>
      <c r="L219" t="e">
        <v>#N/A</v>
      </c>
      <c r="M219" s="12">
        <v>0.18510957733333377</v>
      </c>
      <c r="N219" s="12"/>
    </row>
    <row r="220" spans="1:17">
      <c r="A220" s="8">
        <v>42735</v>
      </c>
      <c r="B220" s="9" t="e">
        <v>#N/A</v>
      </c>
      <c r="C220" s="10">
        <v>6.5914943000000008</v>
      </c>
      <c r="D220" s="9"/>
      <c r="E220" s="9"/>
      <c r="F220" s="10">
        <v>6.5914943000000008</v>
      </c>
      <c r="G220" s="11"/>
      <c r="H220" s="10"/>
      <c r="I220">
        <v>6.9</v>
      </c>
      <c r="L220" s="12">
        <v>6.7148904226666666</v>
      </c>
      <c r="M220" s="12">
        <v>0.18510957733333377</v>
      </c>
      <c r="N220" s="12"/>
      <c r="O220" s="12"/>
      <c r="P220" s="12"/>
      <c r="Q220" s="12"/>
    </row>
    <row r="221" spans="1:17">
      <c r="A221" s="8">
        <v>42766</v>
      </c>
      <c r="B221" s="9" t="e">
        <v>#N/A</v>
      </c>
      <c r="C221" s="10">
        <v>6.779335500000002</v>
      </c>
      <c r="D221" s="9"/>
      <c r="E221" s="9"/>
      <c r="F221" s="10">
        <v>6.779335500000002</v>
      </c>
      <c r="G221" s="11"/>
      <c r="H221" s="10"/>
      <c r="I221" t="e">
        <v>#N/A</v>
      </c>
      <c r="L221" t="e">
        <v>#N/A</v>
      </c>
      <c r="M221" s="12">
        <v>7.4246999999987295E-3</v>
      </c>
      <c r="N221" s="12"/>
    </row>
    <row r="222" spans="1:17">
      <c r="A222" s="8">
        <v>42794</v>
      </c>
      <c r="B222" s="9" t="e">
        <v>#N/A</v>
      </c>
      <c r="C222" s="10">
        <v>6.6993665</v>
      </c>
      <c r="D222" s="9"/>
      <c r="E222" s="9"/>
      <c r="F222" s="10">
        <v>6.6993665</v>
      </c>
      <c r="G222" s="11"/>
      <c r="H222" s="10"/>
      <c r="I222" t="e">
        <v>#N/A</v>
      </c>
      <c r="L222" t="e">
        <v>#N/A</v>
      </c>
      <c r="M222" s="12">
        <v>7.4246999999987295E-3</v>
      </c>
      <c r="N222" s="12"/>
    </row>
    <row r="223" spans="1:17">
      <c r="A223" s="8">
        <v>42825</v>
      </c>
      <c r="B223" s="9" t="e">
        <v>#N/A</v>
      </c>
      <c r="C223" s="10">
        <v>7.4990238999999992</v>
      </c>
      <c r="D223" s="9"/>
      <c r="E223" s="9"/>
      <c r="F223" s="10">
        <v>7.4990238999999992</v>
      </c>
      <c r="G223" s="11"/>
      <c r="H223" s="10"/>
      <c r="I223">
        <v>7</v>
      </c>
      <c r="L223" s="12">
        <v>6.9925753000000013</v>
      </c>
      <c r="M223" s="12">
        <v>7.4246999999987295E-3</v>
      </c>
      <c r="N223" s="12"/>
      <c r="O223" s="12"/>
      <c r="P223" s="12"/>
      <c r="Q223" s="12"/>
    </row>
    <row r="224" spans="1:17">
      <c r="A224" s="8">
        <v>42855</v>
      </c>
      <c r="B224" s="9" t="e">
        <v>#N/A</v>
      </c>
      <c r="C224" s="10">
        <v>7.0192561000000007</v>
      </c>
      <c r="D224" s="9"/>
      <c r="E224" s="9"/>
      <c r="F224" s="10">
        <v>7.0192561000000007</v>
      </c>
      <c r="G224" s="11"/>
      <c r="H224" s="10"/>
      <c r="I224" t="e">
        <v>#N/A</v>
      </c>
      <c r="L224" t="e">
        <v>#N/A</v>
      </c>
      <c r="M224" s="12">
        <v>-6.4748333333328745E-3</v>
      </c>
      <c r="N224" s="12"/>
    </row>
    <row r="225" spans="1:17">
      <c r="A225" s="8">
        <v>42886</v>
      </c>
      <c r="B225" s="9" t="e">
        <v>#N/A</v>
      </c>
      <c r="C225" s="10">
        <v>6.981244499999999</v>
      </c>
      <c r="D225" s="9"/>
      <c r="E225" s="9"/>
      <c r="F225" s="10">
        <v>6.981244499999999</v>
      </c>
      <c r="G225" s="11"/>
      <c r="H225" s="10"/>
      <c r="I225" t="e">
        <v>#N/A</v>
      </c>
      <c r="L225" t="e">
        <v>#N/A</v>
      </c>
      <c r="M225" s="12">
        <v>-6.4748333333328745E-3</v>
      </c>
      <c r="N225" s="12"/>
    </row>
    <row r="226" spans="1:17">
      <c r="A226" s="8">
        <v>42916</v>
      </c>
      <c r="B226" s="9" t="e">
        <v>#N/A</v>
      </c>
      <c r="C226" s="10">
        <v>7.0189238999999999</v>
      </c>
      <c r="D226" s="9"/>
      <c r="E226" s="9"/>
      <c r="F226" s="10">
        <v>7.0189238999999999</v>
      </c>
      <c r="G226" s="11"/>
      <c r="H226" s="10"/>
      <c r="I226">
        <v>7</v>
      </c>
      <c r="L226" s="12">
        <v>7.0064748333333329</v>
      </c>
      <c r="M226" s="12">
        <v>-6.4748333333328745E-3</v>
      </c>
      <c r="N226" s="12"/>
      <c r="O226" s="12"/>
      <c r="P226" s="12"/>
      <c r="Q226" s="12"/>
    </row>
    <row r="227" spans="1:17">
      <c r="A227" s="8">
        <v>42947</v>
      </c>
      <c r="B227" s="9" t="e">
        <v>#N/A</v>
      </c>
      <c r="C227" s="10">
        <v>6.8139760999999988</v>
      </c>
      <c r="D227" s="9"/>
      <c r="E227" s="9"/>
      <c r="F227" s="10">
        <v>6.8139760999999988</v>
      </c>
      <c r="G227" s="11"/>
      <c r="H227" s="10"/>
      <c r="I227" t="e">
        <v>#N/A</v>
      </c>
      <c r="L227" t="e">
        <v>#N/A</v>
      </c>
      <c r="M227" s="12">
        <v>0.18973616666666704</v>
      </c>
      <c r="N227" s="12"/>
    </row>
    <row r="228" spans="1:17">
      <c r="A228" s="8">
        <v>42978</v>
      </c>
      <c r="B228" s="9" t="e">
        <v>#N/A</v>
      </c>
      <c r="C228" s="10">
        <v>6.6496626999999986</v>
      </c>
      <c r="D228" s="9"/>
      <c r="E228" s="9"/>
      <c r="F228" s="10">
        <v>6.6496626999999986</v>
      </c>
      <c r="G228" s="11"/>
      <c r="H228" s="10"/>
      <c r="I228" t="e">
        <v>#N/A</v>
      </c>
      <c r="L228" t="e">
        <v>#N/A</v>
      </c>
      <c r="M228" s="12">
        <v>0.18973616666666704</v>
      </c>
      <c r="N228" s="12"/>
    </row>
    <row r="229" spans="1:17">
      <c r="A229" s="8">
        <v>43008</v>
      </c>
      <c r="B229" s="9" t="e">
        <v>#N/A</v>
      </c>
      <c r="C229" s="10">
        <v>6.6671527000000017</v>
      </c>
      <c r="D229" s="9"/>
      <c r="E229" s="9"/>
      <c r="F229" s="10">
        <v>6.6671527000000017</v>
      </c>
      <c r="G229" s="11"/>
      <c r="H229" s="10"/>
      <c r="I229">
        <v>6.9</v>
      </c>
      <c r="L229" s="12">
        <v>6.7102638333333333</v>
      </c>
      <c r="M229" s="12">
        <v>0.18973616666666704</v>
      </c>
      <c r="N229" s="12"/>
      <c r="O229" s="12"/>
      <c r="P229" s="12"/>
      <c r="Q229" s="12"/>
    </row>
    <row r="230" spans="1:17">
      <c r="A230" s="8">
        <v>43039</v>
      </c>
      <c r="B230" s="9" t="e">
        <v>#N/A</v>
      </c>
      <c r="C230" s="10">
        <v>6.572489400000002</v>
      </c>
      <c r="D230" s="9"/>
      <c r="E230" s="9"/>
      <c r="F230" s="10">
        <v>6.572489400000002</v>
      </c>
      <c r="G230" s="11"/>
      <c r="H230" s="10"/>
      <c r="I230" t="e">
        <v>#N/A</v>
      </c>
      <c r="L230" t="e">
        <v>#N/A</v>
      </c>
      <c r="M230" s="12">
        <v>0.27132239999999808</v>
      </c>
      <c r="N230" s="12"/>
    </row>
    <row r="231" spans="1:17">
      <c r="A231" s="8">
        <v>43069</v>
      </c>
      <c r="B231" s="9" t="e">
        <v>#N/A</v>
      </c>
      <c r="C231" s="10">
        <v>6.5990451000000014</v>
      </c>
      <c r="D231" s="9"/>
      <c r="E231" s="9"/>
      <c r="F231" s="10">
        <v>6.5990451000000014</v>
      </c>
      <c r="G231" s="11"/>
      <c r="H231" s="10"/>
      <c r="I231" t="e">
        <v>#N/A</v>
      </c>
      <c r="L231" t="e">
        <v>#N/A</v>
      </c>
      <c r="M231" s="12">
        <v>0.27132239999999808</v>
      </c>
      <c r="N231" s="12"/>
    </row>
    <row r="232" spans="1:17">
      <c r="A232" s="8">
        <v>43100</v>
      </c>
      <c r="B232" s="9" t="e">
        <v>#N/A</v>
      </c>
      <c r="C232" s="10">
        <v>6.4144983</v>
      </c>
      <c r="D232" s="9"/>
      <c r="E232" s="9"/>
      <c r="F232" s="10">
        <v>6.4144983</v>
      </c>
      <c r="G232" s="11"/>
      <c r="H232" s="10"/>
      <c r="I232">
        <v>6.8</v>
      </c>
      <c r="L232" s="12">
        <v>6.5286776000000017</v>
      </c>
      <c r="M232" s="12">
        <v>0.27132239999999808</v>
      </c>
      <c r="N232" s="12"/>
      <c r="O232" s="12"/>
      <c r="P232" s="12"/>
      <c r="Q232" s="12"/>
    </row>
    <row r="233" spans="1:17">
      <c r="A233" s="8">
        <v>43131</v>
      </c>
      <c r="B233" s="9">
        <v>6.8748725000000013</v>
      </c>
      <c r="C233" s="10">
        <v>6.5547717999999993</v>
      </c>
      <c r="D233" s="10"/>
      <c r="E233" s="10"/>
      <c r="F233" s="10">
        <v>6.7148221499999998</v>
      </c>
      <c r="G233" s="11"/>
      <c r="H233" s="10"/>
      <c r="I233" t="e">
        <v>#N/A</v>
      </c>
      <c r="L233" t="e">
        <v>#N/A</v>
      </c>
      <c r="M233" s="12">
        <v>9.3346666666667133E-2</v>
      </c>
      <c r="N233" s="12"/>
    </row>
    <row r="234" spans="1:17">
      <c r="A234" s="8">
        <v>43159</v>
      </c>
      <c r="B234" s="9">
        <v>6.8413060999999988</v>
      </c>
      <c r="C234" s="10">
        <v>7.2228688000000023</v>
      </c>
      <c r="D234" s="14" t="e">
        <v>#N/A</v>
      </c>
      <c r="E234" s="14">
        <v>6.7307129666666681</v>
      </c>
      <c r="F234" s="10">
        <v>7.0320874500000006</v>
      </c>
      <c r="G234" s="11"/>
      <c r="H234" s="10"/>
      <c r="I234" t="e">
        <v>#N/A</v>
      </c>
      <c r="L234" t="e">
        <v>#N/A</v>
      </c>
      <c r="M234" s="12">
        <v>9.3346666666667133E-2</v>
      </c>
      <c r="N234" s="12"/>
    </row>
    <row r="235" spans="1:17">
      <c r="A235" s="8">
        <v>43190</v>
      </c>
      <c r="B235" s="9">
        <v>6.7913290000000011</v>
      </c>
      <c r="C235" s="10">
        <v>6.5547717999999993</v>
      </c>
      <c r="D235" s="14">
        <v>6.8358358666666668</v>
      </c>
      <c r="E235" s="14">
        <v>6.7774708000000006</v>
      </c>
      <c r="F235" s="10">
        <v>6.6730504000000002</v>
      </c>
      <c r="G235" s="11"/>
      <c r="H235" s="10"/>
      <c r="I235">
        <v>6.9</v>
      </c>
      <c r="L235" s="12">
        <v>6.8066533333333332</v>
      </c>
      <c r="M235" s="12">
        <v>9.3346666666667133E-2</v>
      </c>
      <c r="N235" s="12"/>
      <c r="O235" s="12"/>
      <c r="P235" s="12"/>
      <c r="Q235" s="12"/>
    </row>
    <row r="236" spans="1:17">
      <c r="A236" s="8">
        <v>43220</v>
      </c>
      <c r="B236" s="9">
        <v>6.7778121000000002</v>
      </c>
      <c r="C236" s="10">
        <v>6.6769944999999993</v>
      </c>
      <c r="D236" s="14">
        <v>6.8034824</v>
      </c>
      <c r="E236" s="14">
        <v>6.8182117</v>
      </c>
      <c r="F236" s="10">
        <v>6.7274032999999998</v>
      </c>
      <c r="G236" s="11"/>
      <c r="H236" s="10"/>
      <c r="I236" t="e">
        <v>#N/A</v>
      </c>
      <c r="L236" t="e">
        <v>#N/A</v>
      </c>
      <c r="M236" s="12">
        <v>0.28078578333333404</v>
      </c>
      <c r="N236" s="12"/>
    </row>
    <row r="237" spans="1:17">
      <c r="A237" s="8">
        <v>43251</v>
      </c>
      <c r="B237" s="9">
        <v>6.7210459</v>
      </c>
      <c r="C237" s="10">
        <v>6.4559124000000008</v>
      </c>
      <c r="D237" s="14">
        <v>6.7633956666666677</v>
      </c>
      <c r="E237" s="14">
        <v>6.5625595666666667</v>
      </c>
      <c r="F237" s="10">
        <v>6.5884791500000004</v>
      </c>
      <c r="G237" s="11"/>
      <c r="H237" s="14">
        <v>6.6629776166666677</v>
      </c>
      <c r="I237" t="e">
        <v>#N/A</v>
      </c>
      <c r="L237" t="e">
        <v>#N/A</v>
      </c>
      <c r="M237" s="12">
        <v>0.28078578333333404</v>
      </c>
      <c r="N237" s="12"/>
    </row>
    <row r="238" spans="1:17">
      <c r="A238" s="8">
        <v>43281</v>
      </c>
      <c r="B238" s="9">
        <v>6.6253893999999995</v>
      </c>
      <c r="C238" s="10">
        <v>6.4581309999999998</v>
      </c>
      <c r="D238" s="14">
        <v>6.7080824666666672</v>
      </c>
      <c r="E238" s="14">
        <v>6.5303459666666663</v>
      </c>
      <c r="F238" s="10">
        <v>6.5417601999999997</v>
      </c>
      <c r="G238" s="11"/>
      <c r="H238" s="14">
        <v>6.6192142166666663</v>
      </c>
      <c r="I238">
        <v>6.9</v>
      </c>
      <c r="L238" s="12">
        <v>6.6192142166666663</v>
      </c>
      <c r="M238" s="12">
        <v>0.28078578333333404</v>
      </c>
      <c r="N238" s="12"/>
      <c r="O238" s="12"/>
      <c r="P238" s="12"/>
      <c r="Q238" s="12"/>
    </row>
    <row r="239" spans="1:17">
      <c r="A239" s="8">
        <v>43312</v>
      </c>
      <c r="B239" s="9">
        <v>6.5477029499999997</v>
      </c>
      <c r="C239" s="10">
        <v>6.3129624999999994</v>
      </c>
      <c r="D239" s="14">
        <v>6.6313794166666655</v>
      </c>
      <c r="E239" s="14">
        <v>6.4090019666666675</v>
      </c>
      <c r="F239" s="10">
        <v>6.4303327249999995</v>
      </c>
      <c r="G239" s="11"/>
      <c r="H239" s="14">
        <v>6.5201906916666665</v>
      </c>
      <c r="I239" t="e">
        <v>#N/A</v>
      </c>
      <c r="L239" t="e">
        <v>#N/A</v>
      </c>
      <c r="M239" s="12">
        <v>0.2830991083333334</v>
      </c>
      <c r="N239" s="12"/>
    </row>
    <row r="240" spans="1:17">
      <c r="A240" s="8">
        <v>43343</v>
      </c>
      <c r="B240" s="9">
        <v>6.5947693999999997</v>
      </c>
      <c r="C240" s="10">
        <v>6.5562451000000017</v>
      </c>
      <c r="D240" s="14">
        <v>6.589287249999999</v>
      </c>
      <c r="E240" s="14">
        <v>6.4424462</v>
      </c>
      <c r="F240" s="10">
        <v>6.5755072500000011</v>
      </c>
      <c r="G240" s="11"/>
      <c r="H240" s="14">
        <v>6.5158667249999995</v>
      </c>
      <c r="I240" t="e">
        <v>#N/A</v>
      </c>
      <c r="L240" t="e">
        <v>#N/A</v>
      </c>
      <c r="M240" s="12">
        <v>0.2830991083333334</v>
      </c>
      <c r="N240" s="12"/>
    </row>
    <row r="241" spans="1:17">
      <c r="A241" s="8">
        <v>43373</v>
      </c>
      <c r="B241" s="9">
        <v>6.0994983000000005</v>
      </c>
      <c r="C241" s="10">
        <v>6.3902271000000006</v>
      </c>
      <c r="D241" s="14">
        <v>6.413990216666666</v>
      </c>
      <c r="E241" s="14">
        <v>6.4198115666666666</v>
      </c>
      <c r="F241" s="10">
        <v>6.2448627000000005</v>
      </c>
      <c r="G241" s="11"/>
      <c r="H241" s="14">
        <v>6.4169008916666659</v>
      </c>
      <c r="I241">
        <v>6.7</v>
      </c>
      <c r="L241" s="12">
        <v>6.4169008916666668</v>
      </c>
      <c r="M241" s="12">
        <v>0.2830991083333334</v>
      </c>
      <c r="N241" s="12"/>
      <c r="O241" s="12"/>
      <c r="P241" s="12"/>
      <c r="Q241" s="12"/>
    </row>
    <row r="242" spans="1:17">
      <c r="A242" s="8">
        <v>43404</v>
      </c>
      <c r="B242" s="9">
        <v>6.3624550000000006</v>
      </c>
      <c r="C242" s="10">
        <v>6.286517899999998</v>
      </c>
      <c r="D242" s="14">
        <v>6.3522409000000009</v>
      </c>
      <c r="E242" s="14">
        <v>6.410996700000001</v>
      </c>
      <c r="F242" s="10">
        <v>6.3244864499999993</v>
      </c>
      <c r="G242" s="11"/>
      <c r="H242" s="14">
        <v>6.3816188000000009</v>
      </c>
      <c r="I242" t="e">
        <v>#N/A</v>
      </c>
      <c r="L242" t="e">
        <v>#N/A</v>
      </c>
      <c r="M242" s="12">
        <v>0.33712854389033353</v>
      </c>
      <c r="N242" s="12"/>
    </row>
    <row r="243" spans="1:17">
      <c r="A243" s="8">
        <v>43434</v>
      </c>
      <c r="B243" s="9">
        <v>6.1231798000000008</v>
      </c>
      <c r="C243" s="10">
        <v>5.992392999999999</v>
      </c>
      <c r="D243" s="14">
        <v>6.195044366666667</v>
      </c>
      <c r="E243" s="14">
        <v>6.2230459999999992</v>
      </c>
      <c r="F243" s="10">
        <v>6.0577863999999995</v>
      </c>
      <c r="G243" s="11"/>
      <c r="H243" s="14">
        <v>6.2090451833333331</v>
      </c>
      <c r="I243" t="e">
        <v>#N/A</v>
      </c>
      <c r="L243" t="e">
        <v>#N/A</v>
      </c>
      <c r="M243" s="12">
        <v>0.33712854389033353</v>
      </c>
      <c r="N243" s="12"/>
    </row>
    <row r="244" spans="1:17">
      <c r="A244" s="8">
        <v>43465</v>
      </c>
      <c r="B244" s="9">
        <v>5.8263232</v>
      </c>
      <c r="C244" s="10">
        <v>6.3863598366580003</v>
      </c>
      <c r="D244" s="14">
        <v>6.1039859999999999</v>
      </c>
      <c r="E244" s="14">
        <v>6.2217569122193312</v>
      </c>
      <c r="F244" s="10">
        <v>6.1063415183289997</v>
      </c>
      <c r="G244" s="11"/>
      <c r="H244" s="14">
        <v>6.1628714561096656</v>
      </c>
      <c r="I244">
        <v>6.5</v>
      </c>
      <c r="L244" s="12">
        <v>6.1628714561096665</v>
      </c>
      <c r="M244" s="12">
        <v>0.33712854389033353</v>
      </c>
      <c r="N244" s="12"/>
      <c r="O244" s="12"/>
      <c r="P244" s="12"/>
      <c r="Q244" s="12"/>
    </row>
    <row r="245" spans="1:17">
      <c r="A245" s="8">
        <v>43496</v>
      </c>
      <c r="B245" s="9">
        <v>5.9989775500000002</v>
      </c>
      <c r="C245" s="10">
        <v>5.8946044999999998</v>
      </c>
      <c r="D245" s="14">
        <v>5.9828268499999995</v>
      </c>
      <c r="E245" s="14">
        <v>6.0911191122193324</v>
      </c>
      <c r="F245" s="10">
        <v>5.9467910249999996</v>
      </c>
      <c r="G245" s="11"/>
      <c r="H245" s="14">
        <v>6.036972981109666</v>
      </c>
      <c r="I245" t="e">
        <v>#N/A</v>
      </c>
      <c r="L245" t="e">
        <v>#N/A</v>
      </c>
      <c r="M245" s="12">
        <v>-8.7262967063333363E-2</v>
      </c>
      <c r="N245" s="12"/>
    </row>
    <row r="246" spans="1:17">
      <c r="A246" s="8">
        <v>43524</v>
      </c>
      <c r="B246" s="9">
        <v>5.947446900000001</v>
      </c>
      <c r="C246" s="10">
        <v>5.9735341000000002</v>
      </c>
      <c r="D246" s="14">
        <v>5.9242492166666665</v>
      </c>
      <c r="E246" s="14">
        <v>6.0848328122193331</v>
      </c>
      <c r="F246" s="10">
        <v>5.9604905000000006</v>
      </c>
      <c r="G246" s="11"/>
      <c r="H246" s="14">
        <v>6.0045410144429994</v>
      </c>
      <c r="I246" t="e">
        <v>#N/A</v>
      </c>
      <c r="L246" t="e">
        <v>#N/A</v>
      </c>
      <c r="M246" s="12">
        <v>-8.7262967063333363E-2</v>
      </c>
      <c r="N246" s="12"/>
    </row>
    <row r="247" spans="1:17">
      <c r="A247" s="8">
        <v>43555</v>
      </c>
      <c r="B247" s="9">
        <v>7.0378785000000006</v>
      </c>
      <c r="C247" s="10">
        <v>7.4711362523799991</v>
      </c>
      <c r="D247" s="14">
        <v>6.3281009833333348</v>
      </c>
      <c r="E247" s="14">
        <v>6.4464249507933333</v>
      </c>
      <c r="F247" s="10">
        <v>7.2545073761900003</v>
      </c>
      <c r="G247" s="11"/>
      <c r="H247" s="14">
        <v>6.3872629670633341</v>
      </c>
      <c r="I247">
        <v>6.3</v>
      </c>
      <c r="L247" s="12">
        <v>6.3872629670633332</v>
      </c>
      <c r="M247" s="12">
        <v>-8.7262967063333363E-2</v>
      </c>
      <c r="N247" s="12"/>
      <c r="O247" s="12"/>
      <c r="P247" s="12"/>
      <c r="Q247" s="12"/>
    </row>
    <row r="248" spans="1:17">
      <c r="A248" s="8">
        <v>43585</v>
      </c>
      <c r="B248" s="9">
        <v>6.0877339999999993</v>
      </c>
      <c r="C248" s="10">
        <v>5.9084237000000002</v>
      </c>
      <c r="D248" s="14">
        <v>6.3576864666666664</v>
      </c>
      <c r="E248" s="14">
        <v>6.4510313507933335</v>
      </c>
      <c r="F248" s="10">
        <v>5.9980788499999997</v>
      </c>
      <c r="G248" s="11"/>
      <c r="H248" s="14">
        <v>6.4043589087299999</v>
      </c>
      <c r="I248" t="e">
        <v>#N/A</v>
      </c>
      <c r="L248" t="e">
        <v>#N/A</v>
      </c>
      <c r="M248" s="12">
        <v>-3.7690364509665564E-2</v>
      </c>
      <c r="N248" s="12"/>
    </row>
    <row r="249" spans="1:17">
      <c r="A249" s="8">
        <v>43616</v>
      </c>
      <c r="B249" s="9">
        <v>5.8390687999999997</v>
      </c>
      <c r="C249" s="10">
        <v>6.0134773999999993</v>
      </c>
      <c r="D249" s="14">
        <v>6.3215604333333326</v>
      </c>
      <c r="E249" s="14">
        <v>6.4643457841266665</v>
      </c>
      <c r="F249" s="10">
        <v>5.9262730999999995</v>
      </c>
      <c r="G249" s="11"/>
      <c r="H249" s="14">
        <v>6.3929531087299996</v>
      </c>
      <c r="I249" t="e">
        <v>#N/A</v>
      </c>
      <c r="L249" t="e">
        <v>#N/A</v>
      </c>
      <c r="M249" s="12">
        <v>-3.7690364509665564E-2</v>
      </c>
      <c r="N249" s="12"/>
    </row>
    <row r="250" spans="1:17">
      <c r="A250" s="8">
        <v>43646</v>
      </c>
      <c r="B250" s="9">
        <v>6.5237485</v>
      </c>
      <c r="C250" s="10">
        <v>5.8536897870580002</v>
      </c>
      <c r="D250" s="14">
        <v>6.1501837666666672</v>
      </c>
      <c r="E250" s="14">
        <v>5.9251969623526675</v>
      </c>
      <c r="F250" s="10">
        <v>6.1887191435290001</v>
      </c>
      <c r="G250" s="11"/>
      <c r="H250" s="14">
        <v>6.0376903645096673</v>
      </c>
      <c r="I250">
        <v>6</v>
      </c>
      <c r="L250" s="12">
        <v>6.0376903645096656</v>
      </c>
      <c r="M250" s="12">
        <v>-3.7690364509665564E-2</v>
      </c>
      <c r="N250" s="12"/>
      <c r="O250" s="12"/>
      <c r="P250" s="12"/>
      <c r="Q250" s="12"/>
    </row>
    <row r="251" spans="1:17">
      <c r="A251" s="8">
        <v>43677</v>
      </c>
      <c r="B251" s="9">
        <v>5.4690083999999999</v>
      </c>
      <c r="C251" s="10">
        <v>5.4920081000000005</v>
      </c>
      <c r="D251" s="14">
        <v>5.9439418999999996</v>
      </c>
      <c r="E251" s="14">
        <v>5.7863917623526673</v>
      </c>
      <c r="F251" s="10">
        <v>5.4805082499999997</v>
      </c>
      <c r="G251" s="11"/>
      <c r="H251" s="14">
        <v>5.8651668311763334</v>
      </c>
      <c r="I251" t="e">
        <v>#N/A</v>
      </c>
      <c r="L251" t="e">
        <v>#N/A</v>
      </c>
      <c r="M251" s="12">
        <v>0.3411689897570005</v>
      </c>
      <c r="N251" s="12"/>
    </row>
    <row r="252" spans="1:17">
      <c r="A252" s="8">
        <v>43708</v>
      </c>
      <c r="B252" s="9">
        <v>5.1676948999999999</v>
      </c>
      <c r="C252" s="10">
        <v>5.3503673999999979</v>
      </c>
      <c r="D252" s="14">
        <v>5.7201506000000002</v>
      </c>
      <c r="E252" s="14">
        <v>5.565355095685999</v>
      </c>
      <c r="F252" s="10">
        <v>5.2590311499999984</v>
      </c>
      <c r="G252" s="15">
        <v>5.6002001397569989</v>
      </c>
      <c r="H252" s="14">
        <v>5.6427528478429991</v>
      </c>
      <c r="I252" t="e">
        <v>#N/A</v>
      </c>
      <c r="L252" t="e">
        <v>#N/A</v>
      </c>
      <c r="M252" s="12">
        <v>0.3411689897570005</v>
      </c>
      <c r="N252" s="12"/>
    </row>
    <row r="253" spans="1:17">
      <c r="A253" s="8">
        <v>43738</v>
      </c>
      <c r="B253" s="9">
        <v>6.0617006</v>
      </c>
      <c r="C253" s="10">
        <v>5.812206661458001</v>
      </c>
      <c r="D253" s="14">
        <v>5.5661346333333341</v>
      </c>
      <c r="E253" s="14">
        <v>5.5515273871526674</v>
      </c>
      <c r="F253" s="10">
        <v>5.9369536307290005</v>
      </c>
      <c r="G253" s="15">
        <v>6.278122620486001</v>
      </c>
      <c r="H253" s="14">
        <v>5.5588310102430007</v>
      </c>
      <c r="I253">
        <v>5.9</v>
      </c>
      <c r="L253" s="12">
        <v>5.5588310102429999</v>
      </c>
      <c r="M253" s="12">
        <v>0.3411689897570005</v>
      </c>
      <c r="N253" s="12"/>
      <c r="O253" s="12"/>
      <c r="P253" s="12"/>
      <c r="Q253" s="12"/>
    </row>
    <row r="254" spans="1:17">
      <c r="A254" s="8">
        <v>43769</v>
      </c>
      <c r="B254" s="9">
        <v>5.1102306999999998</v>
      </c>
      <c r="C254" s="10">
        <v>5.614405399999999</v>
      </c>
      <c r="D254" s="14">
        <v>5.446542066666666</v>
      </c>
      <c r="E254" s="14">
        <v>5.5923264871526657</v>
      </c>
      <c r="F254" s="10">
        <v>5.3623180499999989</v>
      </c>
      <c r="G254" s="15">
        <v>5.2500724380133317</v>
      </c>
      <c r="H254" s="14">
        <v>5.5194342769096654</v>
      </c>
      <c r="I254" t="e">
        <v>#N/A</v>
      </c>
      <c r="L254" t="e">
        <v>#N/A</v>
      </c>
      <c r="M254" s="12">
        <v>-0.11224561198666727</v>
      </c>
      <c r="N254" s="12"/>
    </row>
    <row r="255" spans="1:17">
      <c r="A255" s="8">
        <v>43799</v>
      </c>
      <c r="B255" s="9">
        <v>5.6469709000000003</v>
      </c>
      <c r="C255" s="10">
        <v>6.4165933000000006</v>
      </c>
      <c r="D255" s="14">
        <v>5.6063007333333337</v>
      </c>
      <c r="E255" s="14">
        <v>5.9477351204860005</v>
      </c>
      <c r="F255" s="10">
        <v>6.0317821000000009</v>
      </c>
      <c r="G255" s="15">
        <v>5.9195364880133337</v>
      </c>
      <c r="H255" s="14">
        <v>5.7770179269096671</v>
      </c>
      <c r="I255" t="e">
        <v>#N/A</v>
      </c>
      <c r="L255" t="e">
        <v>#N/A</v>
      </c>
      <c r="M255" s="12">
        <v>-0.11224561198666727</v>
      </c>
      <c r="N255" s="12"/>
    </row>
    <row r="256" spans="1:17">
      <c r="A256" s="8">
        <v>43830</v>
      </c>
      <c r="B256" s="9">
        <v>6.7060360000000001</v>
      </c>
      <c r="C256" s="10">
        <v>5.97923737192</v>
      </c>
      <c r="D256" s="14">
        <v>5.8210791999999998</v>
      </c>
      <c r="E256" s="14">
        <v>6.0034120239733326</v>
      </c>
      <c r="F256" s="10">
        <v>6.3426366859600005</v>
      </c>
      <c r="G256" s="15">
        <v>6.2303910739733332</v>
      </c>
      <c r="H256" s="14">
        <v>5.9122456119866662</v>
      </c>
      <c r="I256">
        <v>5.8</v>
      </c>
      <c r="L256" s="12">
        <v>5.9122456119866671</v>
      </c>
      <c r="M256" s="12">
        <v>-0.11224561198666727</v>
      </c>
      <c r="N256" s="12"/>
      <c r="O256" s="12"/>
      <c r="P256" s="12"/>
      <c r="Q256" s="12"/>
    </row>
    <row r="257" spans="1:17">
      <c r="A257" s="8">
        <v>43861</v>
      </c>
      <c r="B257" s="9">
        <v>-3.0343662999999994</v>
      </c>
      <c r="C257" s="10">
        <v>-6.6169647000000005</v>
      </c>
      <c r="D257" s="14">
        <v>3.1062135333333338</v>
      </c>
      <c r="E257" s="14">
        <v>1.9262886573066667</v>
      </c>
      <c r="F257" s="10">
        <v>-4.8256654999999995</v>
      </c>
      <c r="G257" s="15">
        <v>-7.6336708</v>
      </c>
      <c r="H257" s="14">
        <v>2.5162510953200004</v>
      </c>
      <c r="I257" t="e">
        <v>#N/A</v>
      </c>
      <c r="L257" t="e">
        <v>#N/A</v>
      </c>
      <c r="M257" s="12">
        <v>-2.8080053000000005</v>
      </c>
      <c r="N257" s="12"/>
    </row>
    <row r="258" spans="1:17">
      <c r="A258" s="8">
        <v>43890</v>
      </c>
      <c r="B258" s="9">
        <v>-2.9653541999999993</v>
      </c>
      <c r="C258" s="10">
        <v>-6.8902808000000029</v>
      </c>
      <c r="D258" s="14">
        <v>0.23543850000000047</v>
      </c>
      <c r="E258" s="14">
        <v>-2.5093360426933344</v>
      </c>
      <c r="F258" s="10">
        <v>-4.9278175000000015</v>
      </c>
      <c r="G258" s="15">
        <v>-7.735822800000002</v>
      </c>
      <c r="H258" s="14">
        <v>-1.1369487713466671</v>
      </c>
      <c r="I258" t="e">
        <v>#N/A</v>
      </c>
      <c r="L258" t="e">
        <v>#N/A</v>
      </c>
      <c r="M258" s="12">
        <v>-2.8080053000000005</v>
      </c>
      <c r="N258" s="12"/>
    </row>
    <row r="259" spans="1:17">
      <c r="A259" s="8">
        <v>43921</v>
      </c>
      <c r="B259" s="9">
        <v>-4.2163758999999983</v>
      </c>
      <c r="C259" s="10">
        <v>-0.8286263000000007</v>
      </c>
      <c r="D259" s="14">
        <v>-3.405365466666666</v>
      </c>
      <c r="E259" s="14">
        <v>-4.7786239333333347</v>
      </c>
      <c r="F259" s="10">
        <v>-2.5225010999999995</v>
      </c>
      <c r="G259" s="15">
        <v>-5.3305064</v>
      </c>
      <c r="H259" s="14">
        <v>-4.0919947000000008</v>
      </c>
      <c r="I259">
        <v>-6.9</v>
      </c>
      <c r="L259" s="12">
        <v>-4.0919946999999999</v>
      </c>
      <c r="M259" s="12">
        <v>-2.8080053000000005</v>
      </c>
      <c r="N259" s="12"/>
      <c r="O259" s="12"/>
      <c r="P259" s="12"/>
      <c r="Q259" s="12"/>
    </row>
    <row r="260" spans="1:17">
      <c r="A260" s="8">
        <v>43951</v>
      </c>
      <c r="B260" s="9">
        <v>1.7381439000000007</v>
      </c>
      <c r="C260" s="10">
        <v>2.4800551999999993</v>
      </c>
      <c r="D260" s="14">
        <v>-1.8145287333333322</v>
      </c>
      <c r="E260" s="14">
        <v>-1.7462839666666679</v>
      </c>
      <c r="F260" s="10">
        <v>2.1090995499999998</v>
      </c>
      <c r="G260" s="15">
        <v>2.5895153333333338</v>
      </c>
      <c r="H260" s="14">
        <v>-1.78040635</v>
      </c>
      <c r="I260" t="e">
        <v>#N/A</v>
      </c>
      <c r="L260" t="e">
        <v>#N/A</v>
      </c>
      <c r="M260" s="12">
        <v>0.48041578333333401</v>
      </c>
      <c r="N260" s="12"/>
    </row>
    <row r="261" spans="1:17">
      <c r="A261" s="8">
        <v>43982</v>
      </c>
      <c r="B261" s="9">
        <v>4.7147065999999995</v>
      </c>
      <c r="C261" s="10">
        <v>3.3254123999999985</v>
      </c>
      <c r="D261" s="14">
        <v>0.74549153333333396</v>
      </c>
      <c r="E261" s="14">
        <v>1.6589470999999989</v>
      </c>
      <c r="F261" s="10">
        <v>4.0200594999999986</v>
      </c>
      <c r="G261" s="15">
        <v>4.5004752833333326</v>
      </c>
      <c r="H261" s="14">
        <v>1.2022193166666664</v>
      </c>
      <c r="I261" t="e">
        <v>#N/A</v>
      </c>
      <c r="L261" t="e">
        <v>#N/A</v>
      </c>
      <c r="M261" s="12">
        <v>0.48041578333333401</v>
      </c>
      <c r="N261" s="12"/>
    </row>
    <row r="262" spans="1:17">
      <c r="A262" s="8">
        <v>44012</v>
      </c>
      <c r="B262" s="9">
        <v>3.5712807999999994</v>
      </c>
      <c r="C262" s="10">
        <v>-0.11209360000000035</v>
      </c>
      <c r="D262" s="14">
        <v>3.3413771000000003</v>
      </c>
      <c r="E262" s="14">
        <v>1.8977913333333325</v>
      </c>
      <c r="F262" s="10">
        <v>1.7295935999999994</v>
      </c>
      <c r="G262" s="15">
        <v>2.2100093833333334</v>
      </c>
      <c r="H262" s="14">
        <v>2.6195842166666665</v>
      </c>
      <c r="I262">
        <v>3.1</v>
      </c>
      <c r="L262" s="12">
        <v>2.6195842166666661</v>
      </c>
      <c r="M262" s="12">
        <v>0.48041578333333401</v>
      </c>
      <c r="N262" s="12"/>
      <c r="O262" s="12"/>
      <c r="P262" s="12"/>
      <c r="Q262" s="12"/>
    </row>
    <row r="263" spans="1:17">
      <c r="A263" s="8">
        <v>44043</v>
      </c>
      <c r="B263" s="9">
        <v>2.6182375000000002</v>
      </c>
      <c r="C263" s="10">
        <v>4.4105908999999999</v>
      </c>
      <c r="D263" s="14">
        <v>3.6347416333333329</v>
      </c>
      <c r="E263" s="14">
        <v>2.5413032333333327</v>
      </c>
      <c r="F263" s="10">
        <v>3.5144142</v>
      </c>
      <c r="G263" s="15">
        <v>3.9109154333333329</v>
      </c>
      <c r="H263" s="14">
        <v>3.0880224333333328</v>
      </c>
      <c r="I263" t="e">
        <v>#N/A</v>
      </c>
      <c r="L263" t="e">
        <v>#N/A</v>
      </c>
      <c r="M263" s="12">
        <v>0.39650123333333287</v>
      </c>
      <c r="N263" s="12"/>
    </row>
    <row r="264" spans="1:17">
      <c r="A264" s="8">
        <v>44074</v>
      </c>
      <c r="B264" s="9">
        <v>3.7644546000000001</v>
      </c>
      <c r="C264" s="10">
        <v>4.3570446</v>
      </c>
      <c r="D264" s="14">
        <v>3.3179909666666667</v>
      </c>
      <c r="E264" s="14">
        <v>2.885180633333333</v>
      </c>
      <c r="F264" s="10">
        <v>4.0607496000000003</v>
      </c>
      <c r="G264" s="15">
        <v>4.4572508333333332</v>
      </c>
      <c r="H264" s="14">
        <v>3.1015857999999996</v>
      </c>
      <c r="I264" t="e">
        <v>#N/A</v>
      </c>
      <c r="L264" t="e">
        <v>#N/A</v>
      </c>
      <c r="M264" s="12">
        <v>0.39650123333333287</v>
      </c>
      <c r="N264" s="12"/>
    </row>
    <row r="265" spans="1:17">
      <c r="A265" s="8">
        <v>44104</v>
      </c>
      <c r="B265" s="9">
        <v>6.176808900000001</v>
      </c>
      <c r="C265" s="10">
        <v>5.0938561</v>
      </c>
      <c r="D265" s="14">
        <v>4.1865003333333339</v>
      </c>
      <c r="E265" s="14">
        <v>4.6204972</v>
      </c>
      <c r="F265" s="10">
        <v>5.6353325000000005</v>
      </c>
      <c r="G265" s="15">
        <v>6.0318337333333334</v>
      </c>
      <c r="H265" s="14">
        <v>4.403498766666667</v>
      </c>
      <c r="I265">
        <v>4.8</v>
      </c>
      <c r="L265" s="12">
        <v>4.403498766666667</v>
      </c>
      <c r="M265" s="12">
        <v>0.39650123333333287</v>
      </c>
      <c r="N265" s="12"/>
      <c r="O265" s="12"/>
      <c r="P265" s="12"/>
      <c r="Q265" s="12"/>
    </row>
    <row r="266" spans="1:17">
      <c r="A266" s="8">
        <v>44135</v>
      </c>
      <c r="B266" s="9">
        <v>5.3149761999999994</v>
      </c>
      <c r="C266" s="10">
        <v>6.2943544000000005</v>
      </c>
      <c r="D266" s="14">
        <v>5.0854132333333339</v>
      </c>
      <c r="E266" s="14">
        <v>5.2484183666666668</v>
      </c>
      <c r="F266" s="10">
        <v>5.8046652999999999</v>
      </c>
      <c r="G266" s="15">
        <v>6.186063016666667</v>
      </c>
      <c r="H266" s="14">
        <v>5.1669157999999999</v>
      </c>
      <c r="I266" t="e">
        <v>#N/A</v>
      </c>
      <c r="L266" t="e">
        <v>#N/A</v>
      </c>
      <c r="M266" s="12">
        <v>0.38139771666666711</v>
      </c>
      <c r="N266" s="12"/>
    </row>
    <row r="267" spans="1:17">
      <c r="A267" s="8">
        <v>44165</v>
      </c>
      <c r="B267" s="9">
        <v>5.2546398000000005</v>
      </c>
      <c r="C267" s="10">
        <v>6.0599242000000011</v>
      </c>
      <c r="D267" s="14">
        <v>5.5821416333333334</v>
      </c>
      <c r="E267" s="14">
        <v>5.8160449000000005</v>
      </c>
      <c r="F267" s="10">
        <v>5.6572820000000004</v>
      </c>
      <c r="G267" s="15">
        <v>6.0386797166666675</v>
      </c>
      <c r="H267" s="14">
        <v>5.6990932666666669</v>
      </c>
      <c r="I267" t="e">
        <v>#N/A</v>
      </c>
      <c r="L267" t="e">
        <v>#N/A</v>
      </c>
      <c r="M267" s="12">
        <v>0.38139771666666711</v>
      </c>
      <c r="N267" s="12"/>
    </row>
    <row r="268" spans="1:17">
      <c r="A268" s="8">
        <v>44196</v>
      </c>
      <c r="B268" s="9">
        <v>7.701128699999999</v>
      </c>
      <c r="C268" s="10">
        <v>5.4865903999999999</v>
      </c>
      <c r="D268" s="14">
        <v>6.090248233333333</v>
      </c>
      <c r="E268" s="14">
        <v>5.9469563333333335</v>
      </c>
      <c r="F268" s="10">
        <v>6.5938595499999995</v>
      </c>
      <c r="G268" s="15">
        <v>6.9752572666666666</v>
      </c>
      <c r="H268" s="14">
        <v>6.0186022833333332</v>
      </c>
      <c r="I268">
        <v>6.4</v>
      </c>
      <c r="L268" s="12">
        <v>6.0186022833333332</v>
      </c>
      <c r="M268" s="12">
        <v>0.38139771666666711</v>
      </c>
      <c r="N268" s="12"/>
      <c r="O268" s="12"/>
      <c r="P268" s="12"/>
      <c r="Q268" s="12"/>
    </row>
    <row r="269" spans="1:17">
      <c r="A269" s="8">
        <v>44227</v>
      </c>
      <c r="B269" s="9">
        <v>19.06033695</v>
      </c>
      <c r="C269" s="10">
        <v>22.142986199999999</v>
      </c>
      <c r="D269" s="14">
        <v>10.672035149999999</v>
      </c>
      <c r="E269" s="14">
        <v>11.229833600000001</v>
      </c>
      <c r="F269" s="10">
        <v>20.601661575000001</v>
      </c>
      <c r="G269" s="15">
        <v>21.105431175</v>
      </c>
      <c r="H269" s="14">
        <v>10.950934374999999</v>
      </c>
      <c r="I269" t="e">
        <v>#N/A</v>
      </c>
      <c r="L269" t="e">
        <v>#N/A</v>
      </c>
      <c r="M269" s="12">
        <v>0.50376959999999826</v>
      </c>
      <c r="N269" s="12"/>
    </row>
    <row r="270" spans="1:17">
      <c r="A270" s="8">
        <v>44255</v>
      </c>
      <c r="B270" s="9">
        <v>18.558258549999998</v>
      </c>
      <c r="C270" s="10">
        <v>22.044094699999999</v>
      </c>
      <c r="D270" s="14">
        <v>15.106574733333332</v>
      </c>
      <c r="E270" s="14">
        <v>16.557890433333331</v>
      </c>
      <c r="F270" s="10">
        <v>20.301176624999997</v>
      </c>
      <c r="G270" s="15">
        <v>20.804946224999995</v>
      </c>
      <c r="H270" s="14">
        <v>15.832232583333331</v>
      </c>
      <c r="I270" t="e">
        <v>#N/A</v>
      </c>
      <c r="L270" t="e">
        <v>#N/A</v>
      </c>
      <c r="M270" s="12">
        <v>0.50376959999999826</v>
      </c>
      <c r="N270" s="12"/>
    </row>
    <row r="271" spans="1:17">
      <c r="A271" s="8">
        <v>44286</v>
      </c>
      <c r="B271" s="9">
        <v>13.8967872</v>
      </c>
      <c r="C271" s="10">
        <v>13.474918799999999</v>
      </c>
      <c r="D271" s="14">
        <v>17.171794233333333</v>
      </c>
      <c r="E271" s="14">
        <v>19.220666566666665</v>
      </c>
      <c r="F271" s="10">
        <v>13.685853</v>
      </c>
      <c r="G271" s="15">
        <v>14.189622599999998</v>
      </c>
      <c r="H271" s="14">
        <v>18.196230399999997</v>
      </c>
      <c r="I271">
        <v>18.7</v>
      </c>
      <c r="L271" s="12">
        <v>18.196230400000001</v>
      </c>
      <c r="M271" s="12">
        <v>0.50376959999999826</v>
      </c>
      <c r="N271" s="12"/>
      <c r="O271" s="12"/>
      <c r="P271" s="12"/>
      <c r="Q271" s="12"/>
    </row>
    <row r="272" spans="1:17">
      <c r="A272" s="8">
        <v>44316</v>
      </c>
      <c r="B272" s="9">
        <v>8.3359264</v>
      </c>
      <c r="C272" s="10">
        <v>6.9473006999999987</v>
      </c>
      <c r="D272" s="14">
        <v>13.596990716666665</v>
      </c>
      <c r="E272" s="14">
        <v>14.155438066666667</v>
      </c>
      <c r="F272" s="10">
        <v>7.6416135499999989</v>
      </c>
      <c r="G272" s="15">
        <v>8.1430243833333336</v>
      </c>
      <c r="H272" s="14">
        <v>13.876214391666666</v>
      </c>
      <c r="I272" t="e">
        <v>#N/A</v>
      </c>
      <c r="L272" t="e">
        <v>#N/A</v>
      </c>
      <c r="M272" s="12">
        <v>0.50141083333333469</v>
      </c>
      <c r="N272" s="12"/>
    </row>
    <row r="273" spans="1:30">
      <c r="A273" s="8">
        <v>44347</v>
      </c>
      <c r="B273" s="9">
        <v>6.7216253000000004</v>
      </c>
      <c r="C273" s="10">
        <v>5.7522479999999989</v>
      </c>
      <c r="D273" s="14">
        <v>9.6514462999999999</v>
      </c>
      <c r="E273" s="14">
        <v>8.7248224999999984</v>
      </c>
      <c r="F273" s="10">
        <v>6.2369366499999996</v>
      </c>
      <c r="G273" s="15">
        <v>6.7383474833333343</v>
      </c>
      <c r="H273" s="14">
        <v>9.1881343999999991</v>
      </c>
      <c r="I273" t="e">
        <v>#N/A</v>
      </c>
      <c r="L273" t="e">
        <v>#N/A</v>
      </c>
      <c r="M273" s="12">
        <v>0.50141083333333469</v>
      </c>
      <c r="N273" s="12"/>
    </row>
    <row r="274" spans="1:30">
      <c r="A274" s="8">
        <v>44377</v>
      </c>
      <c r="B274" s="9">
        <v>7.9455822000000005</v>
      </c>
      <c r="C274" s="10">
        <v>11.088852399999997</v>
      </c>
      <c r="D274" s="14">
        <v>7.6677113000000006</v>
      </c>
      <c r="E274" s="14">
        <v>7.9294670333333315</v>
      </c>
      <c r="F274" s="10">
        <v>9.5172172999999987</v>
      </c>
      <c r="G274" s="15">
        <v>10.018628133333333</v>
      </c>
      <c r="H274" s="14">
        <v>7.798589166666666</v>
      </c>
      <c r="I274">
        <v>8.3000000000000007</v>
      </c>
      <c r="L274" s="12">
        <v>7.798589166666666</v>
      </c>
      <c r="M274" s="12">
        <v>0.50141083333333469</v>
      </c>
      <c r="N274" s="12"/>
      <c r="O274" s="12"/>
      <c r="P274" s="12"/>
      <c r="Q274" s="12"/>
    </row>
    <row r="275" spans="1:30">
      <c r="A275" s="16">
        <v>44408</v>
      </c>
      <c r="B275" s="17">
        <v>7.439007300000001</v>
      </c>
      <c r="C275" s="10">
        <v>5.7514124000000004</v>
      </c>
      <c r="D275" s="14">
        <v>7.368738266666667</v>
      </c>
      <c r="E275" s="14">
        <v>7.5308375999999981</v>
      </c>
      <c r="F275" s="10">
        <v>6.5952098500000007</v>
      </c>
      <c r="G275" s="15">
        <v>6.496054850000001</v>
      </c>
      <c r="H275" s="14">
        <v>7.449787933333333</v>
      </c>
      <c r="I275" t="e">
        <v>#N/A</v>
      </c>
      <c r="L275" t="e">
        <v>#N/A</v>
      </c>
      <c r="M275" s="12">
        <v>-9.915499999999966E-2</v>
      </c>
      <c r="N275" s="12"/>
    </row>
    <row r="276" spans="1:30">
      <c r="A276" s="16">
        <v>44439</v>
      </c>
      <c r="B276" s="17">
        <v>5.2797703</v>
      </c>
      <c r="C276" s="10">
        <v>5.2254637000000006</v>
      </c>
      <c r="D276" s="14">
        <v>6.8881199333333329</v>
      </c>
      <c r="E276" s="14">
        <v>7.3552428333333326</v>
      </c>
      <c r="F276" s="10">
        <v>5.2526170000000008</v>
      </c>
      <c r="G276" s="15">
        <v>5.1534620000000011</v>
      </c>
      <c r="H276" s="14">
        <v>7.1216813833333328</v>
      </c>
      <c r="I276" t="e">
        <v>#N/A</v>
      </c>
      <c r="L276" t="e">
        <v>#N/A</v>
      </c>
      <c r="M276" s="12">
        <v>-9.915499999999966E-2</v>
      </c>
      <c r="N276" s="12"/>
    </row>
    <row r="277" spans="1:30">
      <c r="A277" s="16">
        <v>44469</v>
      </c>
      <c r="B277" s="17">
        <v>3.3269881999999997</v>
      </c>
      <c r="C277" s="10">
        <v>4.7722881000000008</v>
      </c>
      <c r="D277" s="14">
        <v>5.3485886000000002</v>
      </c>
      <c r="E277" s="14">
        <v>5.2497214000000012</v>
      </c>
      <c r="F277" s="10">
        <v>4.0496381499999998</v>
      </c>
      <c r="G277" s="15">
        <v>3.9504831500000002</v>
      </c>
      <c r="H277" s="14">
        <v>5.2991550000000007</v>
      </c>
      <c r="I277">
        <v>5.2</v>
      </c>
      <c r="L277" s="12">
        <v>5.2991549999999998</v>
      </c>
      <c r="M277" s="12">
        <v>-9.915499999999966E-2</v>
      </c>
      <c r="N277" s="12"/>
      <c r="O277" s="12"/>
      <c r="P277" s="12"/>
      <c r="Q277" s="12"/>
    </row>
    <row r="278" spans="1:30">
      <c r="A278" s="8">
        <v>44500</v>
      </c>
      <c r="B278" s="9">
        <v>6.2531120000000007</v>
      </c>
      <c r="C278" s="10">
        <v>3.8397563999999997</v>
      </c>
      <c r="D278" s="14">
        <v>4.9532901666666662</v>
      </c>
      <c r="E278" s="14">
        <v>4.6125027333333337</v>
      </c>
      <c r="F278" s="10">
        <v>5.0464342000000002</v>
      </c>
      <c r="G278" s="15">
        <v>4.5528990999999994</v>
      </c>
      <c r="H278" s="14">
        <v>4.78289645</v>
      </c>
      <c r="I278" t="e">
        <v>#N/A</v>
      </c>
      <c r="L278" t="e">
        <v>#N/A</v>
      </c>
      <c r="M278" s="12">
        <v>-0.49353510000000078</v>
      </c>
      <c r="N278" s="12"/>
      <c r="AA278" s="18" t="s">
        <v>32</v>
      </c>
    </row>
    <row r="279" spans="1:30">
      <c r="A279" s="8">
        <v>44530</v>
      </c>
      <c r="B279" s="9">
        <v>6.2562803999999996</v>
      </c>
      <c r="C279" s="10">
        <v>4.7268652000000007</v>
      </c>
      <c r="D279" s="14">
        <v>5.2787935333333333</v>
      </c>
      <c r="E279" s="14">
        <v>4.4463032333333334</v>
      </c>
      <c r="F279" s="10">
        <v>5.4915728000000001</v>
      </c>
      <c r="G279" s="15">
        <v>4.9980376999999994</v>
      </c>
      <c r="H279" s="14">
        <v>4.8625483833333334</v>
      </c>
      <c r="I279" t="e">
        <v>#N/A</v>
      </c>
      <c r="L279" t="e">
        <v>#N/A</v>
      </c>
      <c r="M279" s="12">
        <v>-0.49353510000000078</v>
      </c>
      <c r="N279" s="12"/>
      <c r="AA279" s="19" t="s">
        <v>0</v>
      </c>
      <c r="AB279" s="19" t="s">
        <v>23</v>
      </c>
      <c r="AC279" s="19" t="s">
        <v>24</v>
      </c>
      <c r="AD279" s="19" t="s">
        <v>25</v>
      </c>
    </row>
    <row r="280" spans="1:30">
      <c r="A280" s="8">
        <v>44561</v>
      </c>
      <c r="B280" s="9">
        <v>2.6863215</v>
      </c>
      <c r="C280" s="10">
        <v>4.9988751000000002</v>
      </c>
      <c r="D280" s="14">
        <v>5.0652379666666665</v>
      </c>
      <c r="E280" s="14">
        <v>4.5218322333333338</v>
      </c>
      <c r="F280" s="10">
        <v>3.8425983000000001</v>
      </c>
      <c r="G280" s="15">
        <v>3.3490631999999994</v>
      </c>
      <c r="H280" s="14">
        <v>4.7935350999999997</v>
      </c>
      <c r="I280">
        <v>4.3</v>
      </c>
      <c r="L280" s="12">
        <v>4.7935351000000006</v>
      </c>
      <c r="M280" s="12">
        <v>-0.49353510000000078</v>
      </c>
      <c r="N280" s="12"/>
      <c r="O280" s="12">
        <v>4.8129933111111107</v>
      </c>
      <c r="P280" s="12"/>
      <c r="Q280" s="12"/>
      <c r="AA280" s="19" t="s">
        <v>1</v>
      </c>
      <c r="AB280" s="19" t="s">
        <v>2</v>
      </c>
      <c r="AC280" s="19" t="s">
        <v>2</v>
      </c>
      <c r="AD280" s="19"/>
    </row>
    <row r="281" spans="1:30">
      <c r="A281" s="16">
        <v>44592</v>
      </c>
      <c r="B281" s="17">
        <v>3.3679141000000006</v>
      </c>
      <c r="C281" s="10">
        <v>6.2953824000000003</v>
      </c>
      <c r="D281" s="14">
        <v>4.1035053333333336</v>
      </c>
      <c r="E281" s="14">
        <v>5.3403742333333346</v>
      </c>
      <c r="F281" s="10">
        <v>4.8316482500000006</v>
      </c>
      <c r="G281" s="15">
        <v>4.700500904718</v>
      </c>
      <c r="H281" s="14">
        <v>4.7219397833333341</v>
      </c>
      <c r="I281" t="e">
        <v>#N/A</v>
      </c>
      <c r="K281">
        <v>4.8</v>
      </c>
      <c r="L281" t="e">
        <v>#N/A</v>
      </c>
      <c r="M281" s="12">
        <v>-0.13114734528200067</v>
      </c>
      <c r="N281" t="e">
        <v>#N/A</v>
      </c>
      <c r="O281" s="12">
        <v>4.7926744222222224</v>
      </c>
      <c r="AA281" s="19" t="s">
        <v>3</v>
      </c>
      <c r="AB281" s="19" t="s">
        <v>4</v>
      </c>
      <c r="AC281" s="19" t="s">
        <v>26</v>
      </c>
      <c r="AD281" s="19" t="s">
        <v>27</v>
      </c>
    </row>
    <row r="282" spans="1:30">
      <c r="A282" s="16">
        <v>44620</v>
      </c>
      <c r="B282" s="17">
        <v>3.9458205000000004</v>
      </c>
      <c r="C282" s="10">
        <v>6.3179955000000003</v>
      </c>
      <c r="D282" s="14">
        <v>3.3333520333333335</v>
      </c>
      <c r="E282" s="14">
        <v>5.8707510000000012</v>
      </c>
      <c r="F282" s="10">
        <v>5.1319080000000001</v>
      </c>
      <c r="G282" s="15">
        <v>5.0007606547179995</v>
      </c>
      <c r="H282" s="14">
        <v>4.6020515166666671</v>
      </c>
      <c r="I282" t="e">
        <v>#N/A</v>
      </c>
      <c r="K282">
        <v>4.8</v>
      </c>
      <c r="L282" t="e">
        <v>#N/A</v>
      </c>
      <c r="M282" s="12">
        <v>-0.13114734528200067</v>
      </c>
      <c r="N282" t="e">
        <v>#N/A</v>
      </c>
      <c r="O282" s="12">
        <v>4.7058421333333333</v>
      </c>
      <c r="AA282" s="19" t="s">
        <v>5</v>
      </c>
      <c r="AB282" s="20" t="s">
        <v>220</v>
      </c>
      <c r="AC282" s="20" t="s">
        <v>221</v>
      </c>
      <c r="AD282" s="20" t="s">
        <v>222</v>
      </c>
    </row>
    <row r="283" spans="1:30">
      <c r="A283" s="16">
        <v>44651</v>
      </c>
      <c r="B283" s="17">
        <v>5.7882145000000023</v>
      </c>
      <c r="C283" s="10">
        <v>3.8715570716919991</v>
      </c>
      <c r="D283" s="14">
        <v>4.3673163666666674</v>
      </c>
      <c r="E283" s="14">
        <v>5.4949783238973327</v>
      </c>
      <c r="F283" s="10">
        <v>4.8298857858460007</v>
      </c>
      <c r="G283" s="15">
        <v>4.698738440564</v>
      </c>
      <c r="H283" s="14">
        <v>4.9311473452819996</v>
      </c>
      <c r="I283">
        <v>4.8</v>
      </c>
      <c r="J283">
        <v>4.04</v>
      </c>
      <c r="K283">
        <v>4.8</v>
      </c>
      <c r="L283" s="12">
        <v>4.9311473452820005</v>
      </c>
      <c r="M283" s="12">
        <v>-0.13114734528200067</v>
      </c>
      <c r="N283" s="12">
        <v>4.8</v>
      </c>
      <c r="O283" s="12">
        <v>4.7517128817606666</v>
      </c>
      <c r="P283" s="12"/>
      <c r="Q283" s="12"/>
      <c r="AA283" s="8">
        <v>44561</v>
      </c>
      <c r="AB283" s="21">
        <v>50.3</v>
      </c>
      <c r="AC283" s="21">
        <v>54.2</v>
      </c>
      <c r="AD283" s="21">
        <v>53.050238999999998</v>
      </c>
    </row>
    <row r="284" spans="1:30">
      <c r="A284" s="8">
        <v>44681</v>
      </c>
      <c r="B284" s="9">
        <v>-1.3900408000000004</v>
      </c>
      <c r="C284" s="10">
        <v>-1.5247661000000001</v>
      </c>
      <c r="D284" s="14">
        <v>2.7813314000000005</v>
      </c>
      <c r="E284" s="14">
        <v>2.8882621572306664</v>
      </c>
      <c r="F284" s="10">
        <v>-1.4574034500000002</v>
      </c>
      <c r="G284" s="15">
        <v>-2.164427955725333</v>
      </c>
      <c r="H284" s="14">
        <v>2.8347967786153334</v>
      </c>
      <c r="I284" t="e">
        <v>#N/A</v>
      </c>
      <c r="J284" t="e">
        <v>#N/A</v>
      </c>
      <c r="K284">
        <v>0.4</v>
      </c>
      <c r="L284" t="e">
        <v>#N/A</v>
      </c>
      <c r="M284" s="12">
        <v>-0.70702450572533293</v>
      </c>
      <c r="N284" t="e">
        <v>#N/A</v>
      </c>
      <c r="O284" s="12">
        <v>4.1226652135213326</v>
      </c>
      <c r="AA284" s="8">
        <v>44592</v>
      </c>
      <c r="AB284" s="21">
        <v>50.1</v>
      </c>
      <c r="AC284" s="21">
        <v>48.4</v>
      </c>
      <c r="AD284" s="21">
        <v>52.586207000000002</v>
      </c>
    </row>
    <row r="285" spans="1:30">
      <c r="A285" s="8">
        <v>44712</v>
      </c>
      <c r="B285" s="9">
        <v>0.33484499999999984</v>
      </c>
      <c r="C285" s="10">
        <v>0.6002474999999996</v>
      </c>
      <c r="D285" s="14">
        <v>1.5776729000000005</v>
      </c>
      <c r="E285" s="14">
        <v>0.98234615723066632</v>
      </c>
      <c r="F285" s="10">
        <v>0.46754624999999972</v>
      </c>
      <c r="G285" s="15">
        <v>-0.23947825572533321</v>
      </c>
      <c r="H285" s="14">
        <v>1.2800095286153335</v>
      </c>
      <c r="I285" t="e">
        <v>#N/A</v>
      </c>
      <c r="J285" t="e">
        <v>#N/A</v>
      </c>
      <c r="K285">
        <v>0.4</v>
      </c>
      <c r="L285" t="e">
        <v>#N/A</v>
      </c>
      <c r="M285" s="12">
        <v>-0.70702450572533293</v>
      </c>
      <c r="N285" t="e">
        <v>#N/A</v>
      </c>
      <c r="O285" s="12">
        <v>3.0153178841708885</v>
      </c>
      <c r="AA285" s="8">
        <v>44620</v>
      </c>
      <c r="AB285" s="22">
        <v>50.2</v>
      </c>
      <c r="AC285" s="22">
        <v>53.5</v>
      </c>
      <c r="AD285" s="22">
        <v>53.831417999999999</v>
      </c>
    </row>
    <row r="286" spans="1:30">
      <c r="A286" s="8">
        <v>44742</v>
      </c>
      <c r="B286" s="9">
        <v>3.5363036999999995</v>
      </c>
      <c r="C286" s="10">
        <v>5.0855577343520002</v>
      </c>
      <c r="D286" s="14">
        <v>0.82703596666666623</v>
      </c>
      <c r="E286" s="14">
        <v>1.3870130447839999</v>
      </c>
      <c r="F286" s="10">
        <v>4.3109307171759994</v>
      </c>
      <c r="G286" s="15">
        <v>3.6039062114506666</v>
      </c>
      <c r="H286" s="14">
        <v>1.1070245057253332</v>
      </c>
      <c r="I286">
        <v>0.4</v>
      </c>
      <c r="J286">
        <v>6.84</v>
      </c>
      <c r="K286">
        <v>0.4</v>
      </c>
      <c r="L286" s="12">
        <v>1.107024505725333</v>
      </c>
      <c r="M286" s="12">
        <v>-0.70702450572533293</v>
      </c>
      <c r="N286" s="12">
        <v>0.40000000000000019</v>
      </c>
      <c r="O286" s="12">
        <v>1.7406102709853333</v>
      </c>
      <c r="P286" s="12"/>
      <c r="Q286" s="12"/>
      <c r="AA286" s="8">
        <v>44651</v>
      </c>
      <c r="AB286" s="21">
        <v>49.5</v>
      </c>
      <c r="AC286" s="21">
        <v>49.5</v>
      </c>
      <c r="AD286" s="21">
        <v>51.25</v>
      </c>
    </row>
    <row r="287" spans="1:30">
      <c r="A287" s="8">
        <v>44773</v>
      </c>
      <c r="B287" s="9">
        <v>3.4516334999999998</v>
      </c>
      <c r="C287" s="10">
        <v>4.9723166000000001</v>
      </c>
      <c r="D287" s="14">
        <v>2.4409273999999996</v>
      </c>
      <c r="E287" s="14">
        <v>3.552707278117333</v>
      </c>
      <c r="F287" s="12">
        <v>4.2119750499999995</v>
      </c>
      <c r="G287" s="15">
        <v>4.4233388833333329</v>
      </c>
      <c r="H287" s="14">
        <v>2.9968173390586665</v>
      </c>
      <c r="I287" t="e">
        <v>#N/A</v>
      </c>
      <c r="J287" t="e">
        <v>#N/A</v>
      </c>
      <c r="K287">
        <v>3.9</v>
      </c>
      <c r="L287" t="e">
        <v>#N/A</v>
      </c>
      <c r="M287" s="12">
        <v>0.21136383333333342</v>
      </c>
      <c r="N287" t="e">
        <v>#N/A</v>
      </c>
      <c r="O287" s="12">
        <v>1.7946171244664442</v>
      </c>
      <c r="AA287" s="8">
        <v>44681</v>
      </c>
      <c r="AB287" s="21">
        <v>47.4</v>
      </c>
      <c r="AC287" s="21">
        <v>45.7</v>
      </c>
      <c r="AD287" s="21">
        <v>40.758845000000001</v>
      </c>
    </row>
    <row r="288" spans="1:30">
      <c r="A288" s="8">
        <v>44804</v>
      </c>
      <c r="B288" s="9">
        <v>3.3283982999999999</v>
      </c>
      <c r="C288" s="10">
        <v>4.1185796999999997</v>
      </c>
      <c r="D288" s="14">
        <v>3.4387784999999997</v>
      </c>
      <c r="E288" s="14">
        <v>4.7254846781173336</v>
      </c>
      <c r="F288" s="12">
        <v>3.7234889999999998</v>
      </c>
      <c r="G288" s="15">
        <v>3.9348528333333332</v>
      </c>
      <c r="H288" s="14">
        <v>4.0821315890586671</v>
      </c>
      <c r="I288" t="e">
        <v>#N/A</v>
      </c>
      <c r="J288" t="e">
        <v>#N/A</v>
      </c>
      <c r="K288">
        <v>3.9</v>
      </c>
      <c r="L288" t="e">
        <v>#N/A</v>
      </c>
      <c r="M288" s="12">
        <v>0.21136383333333342</v>
      </c>
      <c r="N288" t="e">
        <v>#N/A</v>
      </c>
      <c r="O288" s="12">
        <v>2.7286578112808892</v>
      </c>
      <c r="AA288" s="8">
        <v>44712</v>
      </c>
      <c r="AB288" s="21">
        <v>49.6</v>
      </c>
      <c r="AC288" s="21">
        <v>48.9</v>
      </c>
      <c r="AD288" s="21">
        <v>37.344028999999999</v>
      </c>
    </row>
    <row r="289" spans="1:30">
      <c r="A289" s="8">
        <v>44834</v>
      </c>
      <c r="B289" s="9">
        <v>3.5802521999999994</v>
      </c>
      <c r="C289" s="10">
        <v>2.6806367</v>
      </c>
      <c r="D289" s="14">
        <v>3.4534280000000002</v>
      </c>
      <c r="E289" s="14">
        <v>3.9238443333333337</v>
      </c>
      <c r="F289" s="12">
        <v>3.1304444499999997</v>
      </c>
      <c r="G289" s="15">
        <v>3.3418082833333331</v>
      </c>
      <c r="H289" s="14">
        <v>3.6886361666666669</v>
      </c>
      <c r="I289">
        <v>3.9</v>
      </c>
      <c r="J289">
        <v>4.46</v>
      </c>
      <c r="K289">
        <v>3.9</v>
      </c>
      <c r="L289" s="12">
        <v>3.6886361666666665</v>
      </c>
      <c r="M289" s="12">
        <v>0.21136383333333342</v>
      </c>
      <c r="N289" s="12">
        <v>3.9</v>
      </c>
      <c r="O289" s="12">
        <v>3.5891950315946666</v>
      </c>
      <c r="P289" s="12"/>
      <c r="Q289" s="12"/>
      <c r="R289" s="9">
        <v>4.5479794161513043</v>
      </c>
      <c r="S289" s="9">
        <v>3.4535426982682971</v>
      </c>
      <c r="T289" s="9">
        <v>3.7211899788265779</v>
      </c>
      <c r="V289" s="9">
        <v>3.645698900857286</v>
      </c>
      <c r="W289" s="9"/>
      <c r="X289" s="9"/>
      <c r="Y289" s="14">
        <v>4.5479794161513043</v>
      </c>
      <c r="Z289" s="14"/>
      <c r="AA289" s="8">
        <v>44742</v>
      </c>
      <c r="AB289" s="21">
        <v>50.2</v>
      </c>
      <c r="AC289" s="21">
        <v>52.5</v>
      </c>
      <c r="AD289" s="21">
        <v>42.898322999999998</v>
      </c>
    </row>
    <row r="290" spans="1:30">
      <c r="A290" s="8">
        <v>44865</v>
      </c>
      <c r="B290" s="9">
        <v>3.6739421999999995</v>
      </c>
      <c r="C290" s="10">
        <v>4.0866903999999993</v>
      </c>
      <c r="D290" s="14">
        <v>3.5275308999999999</v>
      </c>
      <c r="E290" s="14">
        <v>3.6286355999999995</v>
      </c>
      <c r="F290" s="12">
        <v>3.8803162999999996</v>
      </c>
      <c r="G290" s="15">
        <v>4.3184734833333334</v>
      </c>
      <c r="H290" s="14">
        <v>3.5780832499999997</v>
      </c>
      <c r="I290" t="e">
        <v>#N/A</v>
      </c>
      <c r="J290" t="e">
        <v>#N/A</v>
      </c>
      <c r="K290">
        <v>2.9</v>
      </c>
      <c r="L290" t="e">
        <v>#N/A</v>
      </c>
      <c r="M290" s="12">
        <v>0.43815718333333376</v>
      </c>
      <c r="N290" t="e">
        <v>#N/A</v>
      </c>
      <c r="O290" t="e">
        <v>#N/A</v>
      </c>
      <c r="R290" s="9" t="e">
        <v>#N/A</v>
      </c>
      <c r="S290" s="9">
        <v>4.9556048625233107</v>
      </c>
      <c r="T290" s="9">
        <v>3.9631500851057266</v>
      </c>
      <c r="V290" s="23">
        <v>3.8803162999999996</v>
      </c>
      <c r="W290" s="23"/>
      <c r="X290" s="23"/>
      <c r="Y290" s="14" t="e">
        <v>#N/A</v>
      </c>
      <c r="Z290" s="14"/>
      <c r="AA290" s="8">
        <v>44773</v>
      </c>
      <c r="AB290" s="21">
        <v>49</v>
      </c>
      <c r="AC290" s="21">
        <v>48.2</v>
      </c>
      <c r="AD290" s="21">
        <v>44.314450000000001</v>
      </c>
    </row>
    <row r="291" spans="1:30">
      <c r="A291" s="8">
        <v>44895</v>
      </c>
      <c r="B291" s="9">
        <v>1.986707</v>
      </c>
      <c r="C291" s="10">
        <v>1.7553133999999999</v>
      </c>
      <c r="D291" s="14">
        <v>3.080300466666666</v>
      </c>
      <c r="E291" s="14">
        <v>2.8408801666666665</v>
      </c>
      <c r="F291" s="12">
        <v>1.8710102</v>
      </c>
      <c r="G291" s="15">
        <v>2.3091673833333335</v>
      </c>
      <c r="H291" s="14">
        <v>2.9605903166666661</v>
      </c>
      <c r="I291" t="e">
        <v>#N/A</v>
      </c>
      <c r="J291" t="e">
        <v>#N/A</v>
      </c>
      <c r="K291">
        <v>2.9</v>
      </c>
      <c r="L291" t="e">
        <v>#N/A</v>
      </c>
      <c r="M291" s="12">
        <v>0.43815718333333376</v>
      </c>
      <c r="N291" t="e">
        <v>#N/A</v>
      </c>
      <c r="O291" t="e">
        <v>#N/A</v>
      </c>
      <c r="R291" s="9" t="e">
        <v>#N/A</v>
      </c>
      <c r="S291" s="9">
        <v>4.0996068007206343</v>
      </c>
      <c r="T291" s="9">
        <v>3.2303976056740513</v>
      </c>
      <c r="V291" s="23">
        <v>1.8710102</v>
      </c>
      <c r="W291" s="23"/>
      <c r="X291" s="23"/>
      <c r="Y291" s="14" t="e">
        <v>#N/A</v>
      </c>
      <c r="Z291" s="14"/>
      <c r="AA291" s="8">
        <v>44804</v>
      </c>
      <c r="AB291" s="21">
        <v>49.4</v>
      </c>
      <c r="AC291" s="21">
        <v>48.5</v>
      </c>
      <c r="AD291" s="21">
        <v>46.064815000000003</v>
      </c>
    </row>
    <row r="292" spans="1:30">
      <c r="A292" s="8">
        <v>44926</v>
      </c>
      <c r="B292" s="9">
        <v>1.537129</v>
      </c>
      <c r="C292" s="10">
        <v>1.7312748999999998</v>
      </c>
      <c r="D292" s="14">
        <v>2.3992594</v>
      </c>
      <c r="E292" s="14">
        <v>2.5244262333333327</v>
      </c>
      <c r="F292" s="12">
        <v>1.63420195</v>
      </c>
      <c r="G292" s="15">
        <v>2.0723591333333338</v>
      </c>
      <c r="H292" s="14">
        <v>2.4618428166666666</v>
      </c>
      <c r="I292">
        <v>2.9</v>
      </c>
      <c r="J292">
        <v>5.42</v>
      </c>
      <c r="K292">
        <v>2.9</v>
      </c>
      <c r="L292" s="12">
        <v>2.4618428166666662</v>
      </c>
      <c r="M292" s="12">
        <v>0.43815718333333376</v>
      </c>
      <c r="N292" s="12">
        <v>2.9000000000000004</v>
      </c>
      <c r="O292" s="12">
        <v>3.0001721277777773</v>
      </c>
      <c r="P292" s="12"/>
      <c r="Q292" s="12"/>
      <c r="R292" s="9">
        <v>3.59763510814326</v>
      </c>
      <c r="S292" s="9">
        <v>2.1101085724668733</v>
      </c>
      <c r="T292" s="9">
        <v>3.352162178586604</v>
      </c>
      <c r="V292" s="23">
        <v>1.63420195</v>
      </c>
      <c r="W292" s="23"/>
      <c r="X292" s="23"/>
      <c r="Y292" s="14">
        <v>3.59763510814326</v>
      </c>
      <c r="Z292" s="14"/>
      <c r="AA292" s="8">
        <v>44834</v>
      </c>
      <c r="AB292" s="21">
        <v>50.1</v>
      </c>
      <c r="AC292" s="21">
        <v>48.8</v>
      </c>
      <c r="AD292" s="21">
        <v>44.956139999999998</v>
      </c>
    </row>
    <row r="293" spans="1:30">
      <c r="A293" s="8">
        <v>44957</v>
      </c>
      <c r="B293" s="9">
        <v>3.0989348999999997</v>
      </c>
      <c r="C293" s="10">
        <v>2.9631980000000002</v>
      </c>
      <c r="D293" s="14">
        <v>2.2075903000000001</v>
      </c>
      <c r="E293" s="14">
        <v>2.1499287666666667</v>
      </c>
      <c r="F293" s="12">
        <v>3.03106645</v>
      </c>
      <c r="G293" s="15">
        <v>3.349954733333333</v>
      </c>
      <c r="H293" s="14">
        <v>2.1787595333333334</v>
      </c>
      <c r="I293" s="14" t="e">
        <v>#N/A</v>
      </c>
      <c r="J293" t="e">
        <v>#N/A</v>
      </c>
      <c r="K293">
        <v>4.5</v>
      </c>
      <c r="L293" s="14" t="e">
        <v>#N/A</v>
      </c>
      <c r="M293" s="12">
        <v>0.31888828333333308</v>
      </c>
      <c r="N293" t="e">
        <v>#N/A</v>
      </c>
      <c r="O293" s="14" t="e">
        <v>#N/A</v>
      </c>
      <c r="P293" s="14"/>
      <c r="Q293" s="14"/>
      <c r="R293" s="9" t="e">
        <v>#N/A</v>
      </c>
      <c r="S293" s="9">
        <v>3.2333368953299413</v>
      </c>
      <c r="T293" s="9">
        <v>4.6160241288920156</v>
      </c>
      <c r="U293" s="8">
        <v>44957</v>
      </c>
      <c r="V293" s="9">
        <v>4.0230360500016049</v>
      </c>
      <c r="W293" s="9"/>
      <c r="X293" s="9"/>
      <c r="Y293" s="14" t="e">
        <v>#N/A</v>
      </c>
      <c r="Z293" s="14"/>
      <c r="AA293" s="8">
        <v>44865</v>
      </c>
      <c r="AB293" s="21">
        <v>49.2</v>
      </c>
      <c r="AC293" s="21">
        <v>51.7</v>
      </c>
      <c r="AD293" s="21">
        <v>42.536920000000002</v>
      </c>
    </row>
    <row r="294" spans="1:30">
      <c r="A294" s="8">
        <v>44985</v>
      </c>
      <c r="B294" s="9">
        <v>3.5397304999999997</v>
      </c>
      <c r="C294" s="10">
        <v>4.2696168000000005</v>
      </c>
      <c r="D294" s="14">
        <v>2.7252647999999997</v>
      </c>
      <c r="E294" s="14">
        <v>2.9880299000000003</v>
      </c>
      <c r="F294" s="12">
        <v>3.9046736500000003</v>
      </c>
      <c r="G294" s="15">
        <v>4.2235619333333334</v>
      </c>
      <c r="H294" s="14">
        <v>2.8566473500000003</v>
      </c>
      <c r="I294" s="14" t="e">
        <v>#N/A</v>
      </c>
      <c r="J294" t="e">
        <v>#N/A</v>
      </c>
      <c r="K294">
        <v>4.5</v>
      </c>
      <c r="L294" s="14" t="e">
        <v>#N/A</v>
      </c>
      <c r="M294" s="12">
        <v>0.31888828333333308</v>
      </c>
      <c r="N294" t="e">
        <v>#N/A</v>
      </c>
      <c r="O294" s="14" t="e">
        <v>#N/A</v>
      </c>
      <c r="P294" s="14"/>
      <c r="Q294" s="14"/>
      <c r="R294" s="9" t="e">
        <v>#N/A</v>
      </c>
      <c r="S294" s="9">
        <v>3.7425768003252147</v>
      </c>
      <c r="T294" s="9">
        <v>5.2888249043037128</v>
      </c>
      <c r="U294" s="8">
        <v>44985</v>
      </c>
      <c r="V294" s="9">
        <v>4.6114395328929136</v>
      </c>
      <c r="W294" s="9"/>
      <c r="X294" s="9"/>
      <c r="Y294" s="14" t="e">
        <v>#N/A</v>
      </c>
      <c r="Z294" s="14"/>
      <c r="AA294" s="8">
        <v>44895</v>
      </c>
      <c r="AB294" s="21">
        <v>48</v>
      </c>
      <c r="AC294" s="21">
        <v>52.2</v>
      </c>
      <c r="AD294" s="21">
        <v>43.377975999999997</v>
      </c>
    </row>
    <row r="295" spans="1:30">
      <c r="A295" s="8">
        <v>45016</v>
      </c>
      <c r="B295" s="9">
        <v>5.4601917999999996</v>
      </c>
      <c r="C295" s="10">
        <v>5.7549982999999996</v>
      </c>
      <c r="D295" s="14">
        <v>4.0329523999999992</v>
      </c>
      <c r="E295" s="14">
        <v>4.3292710333333337</v>
      </c>
      <c r="F295" s="12">
        <v>5.6075950499999996</v>
      </c>
      <c r="G295" s="15">
        <v>5.9264833333333327</v>
      </c>
      <c r="H295" s="14">
        <v>4.1811117166666669</v>
      </c>
      <c r="I295" s="14">
        <v>4.5</v>
      </c>
      <c r="J295">
        <v>4.91</v>
      </c>
      <c r="K295">
        <v>4.5</v>
      </c>
      <c r="L295" s="12">
        <v>4.1811117166666669</v>
      </c>
      <c r="M295" s="12">
        <v>0.31888828333333308</v>
      </c>
      <c r="N295" s="12">
        <v>4.5</v>
      </c>
      <c r="O295" s="12">
        <v>3.072172866666667</v>
      </c>
      <c r="P295" s="14"/>
      <c r="Q295" s="14"/>
      <c r="R295" s="9">
        <v>4.6498924987503187</v>
      </c>
      <c r="S295" s="9">
        <v>5.6240758129960655</v>
      </c>
      <c r="T295" s="9">
        <v>4.8090470404875907</v>
      </c>
      <c r="U295" s="8">
        <v>45016</v>
      </c>
      <c r="V295" s="9">
        <v>5.3108217252407108</v>
      </c>
      <c r="W295" s="9"/>
      <c r="X295" s="9"/>
      <c r="Y295" s="14">
        <v>4.6498924987503187</v>
      </c>
      <c r="Z295" s="14"/>
      <c r="AA295" s="8">
        <v>44926</v>
      </c>
      <c r="AB295" s="21">
        <v>47</v>
      </c>
      <c r="AC295" s="21">
        <v>46.8</v>
      </c>
      <c r="AD295" s="21">
        <v>45.156514000000001</v>
      </c>
    </row>
    <row r="296" spans="1:30">
      <c r="A296" s="8">
        <v>45046</v>
      </c>
      <c r="B296" s="9">
        <v>7.3959479999999997</v>
      </c>
      <c r="C296" s="10">
        <v>7.8246698999999991</v>
      </c>
      <c r="D296" s="14">
        <v>5.4652900999999998</v>
      </c>
      <c r="E296" s="14">
        <v>5.9497616666666664</v>
      </c>
      <c r="F296" s="12">
        <v>7.6103089499999994</v>
      </c>
      <c r="G296" s="15">
        <v>7.8281086666666662</v>
      </c>
      <c r="H296" s="14">
        <v>5.7075258833333331</v>
      </c>
      <c r="I296" s="14" t="e">
        <v>#N/A</v>
      </c>
      <c r="J296" t="e">
        <v>#N/A</v>
      </c>
      <c r="K296">
        <v>6.3</v>
      </c>
      <c r="L296" s="14" t="e">
        <v>#N/A</v>
      </c>
      <c r="M296" s="12">
        <v>0.21779971666666675</v>
      </c>
      <c r="N296" t="e">
        <v>#N/A</v>
      </c>
      <c r="O296" s="14" t="e">
        <v>#N/A</v>
      </c>
      <c r="P296" s="14"/>
      <c r="Q296" s="14"/>
      <c r="R296" s="9" t="e">
        <v>#N/A</v>
      </c>
      <c r="S296" s="9">
        <v>2.9092320956935369</v>
      </c>
      <c r="T296" s="9">
        <v>3.0439692004960994</v>
      </c>
      <c r="U296" s="8">
        <v>45046</v>
      </c>
      <c r="V296" s="9">
        <v>2.7103923361971427</v>
      </c>
      <c r="W296" s="9"/>
      <c r="X296" s="9"/>
      <c r="Y296" s="14" t="e">
        <v>#N/A</v>
      </c>
      <c r="Z296" s="14"/>
      <c r="AA296" s="8">
        <v>44957</v>
      </c>
      <c r="AB296" s="21">
        <v>50.1</v>
      </c>
      <c r="AC296" s="21">
        <v>50.9</v>
      </c>
      <c r="AD296" s="21">
        <v>49.725042000000002</v>
      </c>
    </row>
    <row r="297" spans="1:30">
      <c r="A297" s="8">
        <v>45077</v>
      </c>
      <c r="B297" s="9">
        <v>6.1083629999999998</v>
      </c>
      <c r="C297" s="10">
        <v>6.1203771000000007</v>
      </c>
      <c r="D297" s="14">
        <v>6.3215009333333327</v>
      </c>
      <c r="E297" s="14">
        <v>6.5666817666666661</v>
      </c>
      <c r="F297" s="12">
        <v>6.1143700499999998</v>
      </c>
      <c r="G297" s="15">
        <v>6.3321697666666665</v>
      </c>
      <c r="H297" s="14">
        <v>6.444091349999999</v>
      </c>
      <c r="I297" s="14" t="e">
        <v>#N/A</v>
      </c>
      <c r="J297" t="e">
        <v>#N/A</v>
      </c>
      <c r="K297">
        <v>6.3</v>
      </c>
      <c r="L297" s="14" t="e">
        <v>#N/A</v>
      </c>
      <c r="M297" s="12">
        <v>0.21779971666666675</v>
      </c>
      <c r="N297" t="e">
        <v>#N/A</v>
      </c>
      <c r="O297" s="14" t="e">
        <v>#N/A</v>
      </c>
      <c r="P297" s="14"/>
      <c r="Q297" s="14"/>
      <c r="R297" s="9" t="e">
        <v>#N/A</v>
      </c>
      <c r="S297" s="9">
        <v>3.1812296631937631</v>
      </c>
      <c r="T297" s="9">
        <v>3.3234542640408149</v>
      </c>
      <c r="U297" s="8">
        <v>45077</v>
      </c>
      <c r="V297" s="9">
        <v>2.9939451333108824</v>
      </c>
      <c r="W297" s="9"/>
      <c r="X297" s="9"/>
      <c r="Y297" s="14" t="e">
        <v>#N/A</v>
      </c>
      <c r="Z297" s="14"/>
      <c r="AA297" s="8">
        <v>44985</v>
      </c>
      <c r="AB297" s="21">
        <v>52.6</v>
      </c>
      <c r="AC297" s="21">
        <v>62.5</v>
      </c>
      <c r="AD297" s="21">
        <v>57.617587</v>
      </c>
    </row>
    <row r="298" spans="1:30">
      <c r="A298" s="8">
        <v>45107</v>
      </c>
      <c r="B298" s="9">
        <v>5.1123055999999991</v>
      </c>
      <c r="C298" s="10">
        <v>3.9315381</v>
      </c>
      <c r="D298" s="14">
        <v>6.2055388666666671</v>
      </c>
      <c r="E298" s="14">
        <v>5.9588616999999999</v>
      </c>
      <c r="F298" s="12">
        <v>4.52192185</v>
      </c>
      <c r="G298" s="15">
        <v>4.7397215666666668</v>
      </c>
      <c r="H298" s="14">
        <v>6.082200283333334</v>
      </c>
      <c r="I298" s="14">
        <v>6.3</v>
      </c>
      <c r="J298">
        <v>5.08</v>
      </c>
      <c r="K298">
        <v>6.3</v>
      </c>
      <c r="L298" s="12">
        <v>6.0822002833333331</v>
      </c>
      <c r="M298" s="12">
        <v>0.21779971666666675</v>
      </c>
      <c r="N298" s="12">
        <v>6.3</v>
      </c>
      <c r="O298" s="12">
        <v>6.0779391722222229</v>
      </c>
      <c r="P298" s="14"/>
      <c r="Q298" s="14"/>
      <c r="R298" s="9">
        <v>3.3078893405532606</v>
      </c>
      <c r="S298" s="9">
        <v>4.3213285728705308</v>
      </c>
      <c r="T298" s="9">
        <v>4.5069550194031471</v>
      </c>
      <c r="U298" s="8">
        <v>45107</v>
      </c>
      <c r="V298" s="9">
        <v>4.1702658622237987</v>
      </c>
      <c r="W298" s="9"/>
      <c r="X298" s="9"/>
      <c r="Y298" s="14">
        <v>3.3078893405532606</v>
      </c>
      <c r="Z298" s="14"/>
      <c r="AA298" s="8">
        <v>45016</v>
      </c>
      <c r="AB298" s="21">
        <v>51.9</v>
      </c>
      <c r="AC298" s="21">
        <v>56.1</v>
      </c>
      <c r="AD298" s="21">
        <v>58.941510999999998</v>
      </c>
    </row>
    <row r="299" spans="1:30">
      <c r="A299" s="16">
        <v>45138</v>
      </c>
      <c r="B299" s="17">
        <v>4.7600480000000003</v>
      </c>
      <c r="C299" s="24">
        <v>3.4877913000000005</v>
      </c>
      <c r="D299" s="25">
        <v>5.3269055333333339</v>
      </c>
      <c r="E299" s="25">
        <v>4.5132355000000004</v>
      </c>
      <c r="F299" s="26">
        <v>4.1239196500000004</v>
      </c>
      <c r="G299" s="26">
        <v>3.7713157500000003</v>
      </c>
      <c r="H299" s="14">
        <v>4.9200705166666676</v>
      </c>
      <c r="I299" s="14" t="e">
        <v>#N/A</v>
      </c>
      <c r="J299" t="e">
        <v>#N/A</v>
      </c>
      <c r="K299">
        <v>4.9000000000000004</v>
      </c>
      <c r="L299" s="14" t="e">
        <v>#N/A</v>
      </c>
      <c r="M299" s="12">
        <v>-0.35260390000000008</v>
      </c>
      <c r="N299" t="e">
        <v>#N/A</v>
      </c>
      <c r="O299" s="14" t="e">
        <v>#N/A</v>
      </c>
      <c r="P299" s="14"/>
      <c r="Q299" s="14"/>
      <c r="R299" s="9" t="e">
        <v>#N/A</v>
      </c>
      <c r="S299" s="9">
        <v>4.1037851912139045</v>
      </c>
      <c r="T299" s="9">
        <v>4.2274109463452447</v>
      </c>
      <c r="U299" s="8">
        <v>45138</v>
      </c>
      <c r="V299" s="9">
        <v>4.0968168145963713</v>
      </c>
      <c r="W299" s="9"/>
      <c r="X299" s="9"/>
      <c r="Y299" s="14" t="e">
        <v>#N/A</v>
      </c>
      <c r="Z299" s="14"/>
      <c r="AA299" s="8">
        <v>45046</v>
      </c>
      <c r="AB299" s="21">
        <v>49.2</v>
      </c>
      <c r="AC299" s="21">
        <v>53.1</v>
      </c>
      <c r="AD299" s="21">
        <v>58.808017</v>
      </c>
    </row>
    <row r="300" spans="1:30">
      <c r="A300" s="8">
        <v>45169</v>
      </c>
      <c r="B300" s="9">
        <v>5.6769730000000003</v>
      </c>
      <c r="C300" s="10">
        <v>5.276209699999999</v>
      </c>
      <c r="D300" s="14">
        <v>5.1831088666666671</v>
      </c>
      <c r="E300" s="14">
        <v>4.2318463666666668</v>
      </c>
      <c r="F300" s="12">
        <v>5.4765913499999996</v>
      </c>
      <c r="G300" s="15">
        <v>5.1239874499999996</v>
      </c>
      <c r="H300" s="14">
        <v>4.707477616666667</v>
      </c>
      <c r="I300" s="14" t="e">
        <v>#N/A</v>
      </c>
      <c r="J300" t="e">
        <v>#N/A</v>
      </c>
      <c r="K300">
        <v>4.9000000000000004</v>
      </c>
      <c r="L300" s="14" t="e">
        <v>#N/A</v>
      </c>
      <c r="M300" s="12">
        <v>-0.35260390000000008</v>
      </c>
      <c r="N300" t="e">
        <v>#N/A</v>
      </c>
      <c r="O300" s="14" t="e">
        <v>#N/A</v>
      </c>
      <c r="P300" s="14"/>
      <c r="Q300" s="14"/>
      <c r="R300" s="9" t="e">
        <v>#N/A</v>
      </c>
      <c r="S300" s="9">
        <v>4.4960877606541994</v>
      </c>
      <c r="T300" s="9">
        <v>4.6957947109785403</v>
      </c>
      <c r="U300" s="8">
        <v>45169</v>
      </c>
      <c r="V300" s="9">
        <v>4.5277291672833009</v>
      </c>
      <c r="W300" s="9"/>
      <c r="X300" s="9"/>
      <c r="Y300" s="14" t="e">
        <v>#N/A</v>
      </c>
      <c r="Z300" s="14"/>
      <c r="AA300" s="8">
        <v>45077</v>
      </c>
      <c r="AB300" s="21">
        <v>48.8</v>
      </c>
      <c r="AC300" s="21">
        <v>50.7</v>
      </c>
      <c r="AD300" s="21">
        <v>54.979253</v>
      </c>
    </row>
    <row r="301" spans="1:30">
      <c r="A301" s="8">
        <v>45199</v>
      </c>
      <c r="B301" s="9" t="s">
        <v>188</v>
      </c>
      <c r="C301" s="10">
        <v>6.1573006999999995</v>
      </c>
      <c r="D301" s="14">
        <v>5.2185105000000007</v>
      </c>
      <c r="E301" s="14">
        <v>4.9737672333333336</v>
      </c>
      <c r="F301" s="12">
        <v>6.1573006999999995</v>
      </c>
      <c r="G301" s="15">
        <v>5.8046967999999994</v>
      </c>
      <c r="H301" s="14">
        <v>5.0961388666666672</v>
      </c>
      <c r="I301" s="14">
        <v>4.9000000000000004</v>
      </c>
      <c r="J301">
        <v>4.58</v>
      </c>
      <c r="K301">
        <v>4.9000000000000004</v>
      </c>
      <c r="L301" s="12">
        <v>5.2526039000000004</v>
      </c>
      <c r="M301" s="12">
        <v>-0.35260390000000008</v>
      </c>
      <c r="N301" s="12">
        <v>4.8999999999999995</v>
      </c>
      <c r="O301" s="12">
        <v>4.9078956666666675</v>
      </c>
      <c r="P301" s="14"/>
      <c r="Q301" s="14"/>
      <c r="R301" s="9">
        <v>4.3988026751264897</v>
      </c>
      <c r="S301" s="9" t="e">
        <v>#VALUE!</v>
      </c>
      <c r="T301" s="9">
        <v>4.4044981130092697</v>
      </c>
      <c r="U301" s="8">
        <v>45199</v>
      </c>
      <c r="V301" s="9">
        <v>4.5660016075101284</v>
      </c>
      <c r="W301" s="9"/>
      <c r="X301" s="9"/>
      <c r="Y301" s="14">
        <v>4.3988026751264897</v>
      </c>
      <c r="Z301" s="14"/>
      <c r="AA301" s="8">
        <v>45107</v>
      </c>
      <c r="AB301" s="21">
        <v>49</v>
      </c>
      <c r="AC301" s="21">
        <v>50.7</v>
      </c>
      <c r="AD301" s="21">
        <v>50.237341999999998</v>
      </c>
    </row>
    <row r="302" spans="1:30">
      <c r="A302" s="8">
        <v>45230</v>
      </c>
      <c r="B302" s="9">
        <v>5.5371970999999993</v>
      </c>
      <c r="C302" s="10">
        <v>5.8331257999999995</v>
      </c>
      <c r="D302" s="14">
        <v>5.6070850500000002</v>
      </c>
      <c r="E302" s="14">
        <v>5.7555453999999999</v>
      </c>
      <c r="F302" s="12">
        <v>5.685161449999999</v>
      </c>
      <c r="G302" s="15">
        <v>4.6748791166666663</v>
      </c>
      <c r="H302" s="14">
        <v>5.6813152250000005</v>
      </c>
      <c r="I302" s="14" t="e">
        <v>#N/A</v>
      </c>
      <c r="J302" t="e">
        <v>#N/A</v>
      </c>
      <c r="K302">
        <v>5.2</v>
      </c>
      <c r="L302" s="14" t="e">
        <v>#N/A</v>
      </c>
      <c r="M302" s="12">
        <v>-1.0102823333333326</v>
      </c>
      <c r="N302" t="e">
        <v>#N/A</v>
      </c>
      <c r="O302" s="14" t="e">
        <v>#N/A</v>
      </c>
      <c r="P302" s="14"/>
      <c r="Q302" s="14"/>
      <c r="R302" s="9" t="e">
        <v>#N/A</v>
      </c>
      <c r="S302" s="9">
        <v>4.6014209850679277</v>
      </c>
      <c r="T302" s="9">
        <v>4.9562756542401942</v>
      </c>
      <c r="U302" s="8">
        <v>45230</v>
      </c>
      <c r="V302" s="9">
        <v>4.4965243513061193</v>
      </c>
      <c r="W302" s="9"/>
      <c r="X302" s="9"/>
      <c r="Y302" s="14" t="e">
        <v>#N/A</v>
      </c>
      <c r="Z302" s="14"/>
      <c r="AA302" s="8">
        <v>45138</v>
      </c>
      <c r="AB302" s="21">
        <v>49.3</v>
      </c>
      <c r="AC302" s="21">
        <v>47.1</v>
      </c>
      <c r="AD302" s="21">
        <v>50.862068999999998</v>
      </c>
    </row>
    <row r="303" spans="1:30" ht="13.15" customHeight="1">
      <c r="A303" s="8">
        <v>45260</v>
      </c>
      <c r="B303" s="9">
        <v>6.6110938999999993</v>
      </c>
      <c r="C303" s="10">
        <v>6.5912823000000014</v>
      </c>
      <c r="D303" s="14">
        <v>6.0741454999999993</v>
      </c>
      <c r="E303" s="14">
        <v>6.1939029333333337</v>
      </c>
      <c r="F303" s="12">
        <v>6.6011880999999999</v>
      </c>
      <c r="G303" s="15">
        <v>5.5909057666666673</v>
      </c>
      <c r="H303" s="14">
        <v>6.134024216666667</v>
      </c>
      <c r="I303" s="14" t="e">
        <v>#N/A</v>
      </c>
      <c r="J303" t="e">
        <v>#N/A</v>
      </c>
      <c r="K303">
        <v>5.2</v>
      </c>
      <c r="L303" s="14" t="e">
        <v>#N/A</v>
      </c>
      <c r="M303" s="12">
        <v>-1.0102823333333326</v>
      </c>
      <c r="N303" t="e">
        <v>#N/A</v>
      </c>
      <c r="O303" s="14" t="e">
        <v>#N/A</v>
      </c>
      <c r="P303" s="14"/>
      <c r="Q303" s="14"/>
      <c r="R303" s="9" t="e">
        <v>#N/A</v>
      </c>
      <c r="S303" s="9">
        <v>4.2732678903312671</v>
      </c>
      <c r="T303" s="9">
        <v>4.1452319414785999</v>
      </c>
      <c r="U303" s="8">
        <v>45260</v>
      </c>
      <c r="V303" s="9">
        <v>3.9370850670715996</v>
      </c>
      <c r="W303" s="9"/>
      <c r="X303" s="9"/>
      <c r="Y303" s="14" t="e">
        <v>#N/A</v>
      </c>
      <c r="Z303" s="14"/>
      <c r="AA303" s="8">
        <v>45169</v>
      </c>
      <c r="AB303" s="21">
        <v>49.7</v>
      </c>
      <c r="AC303" s="21">
        <v>48.1</v>
      </c>
      <c r="AD303" s="21">
        <v>48.984704999999998</v>
      </c>
    </row>
    <row r="304" spans="1:30">
      <c r="A304" s="8">
        <v>45291</v>
      </c>
      <c r="B304" s="9">
        <v>6.5090402999999997</v>
      </c>
      <c r="C304" s="10">
        <v>6.1799546000000003</v>
      </c>
      <c r="D304" s="14">
        <v>6.2191104333333334</v>
      </c>
      <c r="E304" s="14">
        <v>6.201454233333334</v>
      </c>
      <c r="F304" s="12">
        <v>6.3444974500000004</v>
      </c>
      <c r="G304" s="15">
        <v>5.3342151166666678</v>
      </c>
      <c r="H304" s="14">
        <v>6.2102823333333337</v>
      </c>
      <c r="I304" s="14">
        <v>5.2</v>
      </c>
      <c r="J304">
        <v>5.0199999999999996</v>
      </c>
      <c r="K304">
        <v>5.2</v>
      </c>
      <c r="L304" s="12">
        <v>6.2102823333333328</v>
      </c>
      <c r="M304" s="12">
        <v>-1.0102823333333326</v>
      </c>
      <c r="N304" s="12">
        <v>5.2</v>
      </c>
      <c r="O304" s="12">
        <v>6.0085405916666668</v>
      </c>
      <c r="P304" s="14"/>
      <c r="Q304" s="14"/>
      <c r="R304" s="9">
        <v>4.0436446881788157</v>
      </c>
      <c r="S304" s="9">
        <v>3.9933755804055782</v>
      </c>
      <c r="T304" s="9">
        <v>3.9318149090167731</v>
      </c>
      <c r="U304" s="8">
        <v>45291</v>
      </c>
      <c r="V304" s="9">
        <v>3.6904616366239873</v>
      </c>
      <c r="W304" s="9"/>
      <c r="X304" s="9"/>
      <c r="Y304" s="14">
        <v>4.0436446881788157</v>
      </c>
      <c r="Z304" s="14"/>
      <c r="AA304" s="8">
        <v>45199</v>
      </c>
      <c r="AB304" s="21">
        <v>50.2</v>
      </c>
      <c r="AC304" s="21">
        <v>54</v>
      </c>
      <c r="AD304" s="21">
        <v>49.887725000000003</v>
      </c>
    </row>
    <row r="305" spans="1:30" s="189" customFormat="1">
      <c r="A305" s="186">
        <v>45322</v>
      </c>
      <c r="B305" s="187">
        <v>6.4318197499999998</v>
      </c>
      <c r="C305" s="187">
        <v>6.3443031000000012</v>
      </c>
      <c r="D305" s="187">
        <v>6.5173179833333323</v>
      </c>
      <c r="E305" s="187">
        <v>6.3718466666666673</v>
      </c>
      <c r="F305" s="188">
        <v>6.3880614250000001</v>
      </c>
      <c r="G305" s="188">
        <v>6.3880614250000001</v>
      </c>
      <c r="H305" s="187">
        <v>6.4445823249999998</v>
      </c>
      <c r="I305" s="187" t="e">
        <v>#N/A</v>
      </c>
      <c r="J305" s="189" t="e">
        <v>#N/A</v>
      </c>
      <c r="K305" s="187">
        <v>5.3</v>
      </c>
      <c r="L305" s="187" t="e">
        <v>#N/A</v>
      </c>
      <c r="M305" s="188">
        <v>0</v>
      </c>
      <c r="N305" s="190" t="e">
        <v>#N/A</v>
      </c>
      <c r="O305" s="187" t="e">
        <v>#N/A</v>
      </c>
      <c r="P305" s="190"/>
      <c r="Q305" s="190"/>
      <c r="R305" s="191" t="e">
        <v>#N/A</v>
      </c>
      <c r="S305" s="191">
        <v>4.7521229173604018</v>
      </c>
      <c r="T305" s="192">
        <v>4.6400952611250101</v>
      </c>
      <c r="U305" s="193">
        <v>45322</v>
      </c>
      <c r="V305" s="192">
        <v>4.8580055715386594</v>
      </c>
      <c r="W305" s="192">
        <v>6.4645568507073259</v>
      </c>
      <c r="X305" s="192">
        <v>5.5779045115118775</v>
      </c>
      <c r="Y305" s="194" t="e">
        <v>#N/A</v>
      </c>
      <c r="AA305" s="195">
        <v>45230</v>
      </c>
      <c r="AB305" s="196">
        <v>49.5</v>
      </c>
      <c r="AC305" s="196">
        <v>57.8</v>
      </c>
      <c r="AD305" s="196">
        <v>49.794407999999997</v>
      </c>
    </row>
    <row r="306" spans="1:30" s="189" customFormat="1">
      <c r="A306" s="197">
        <v>45351</v>
      </c>
      <c r="B306" s="198">
        <v>5.2871897500000005</v>
      </c>
      <c r="C306" s="198">
        <v>4.7328971000000006</v>
      </c>
      <c r="D306" s="198">
        <v>6.0760166</v>
      </c>
      <c r="E306" s="198">
        <v>5.7523849333333343</v>
      </c>
      <c r="F306" s="199">
        <v>5.010043425000001</v>
      </c>
      <c r="G306" s="199">
        <v>5.010043425000001</v>
      </c>
      <c r="H306" s="198">
        <v>5.9142007666666672</v>
      </c>
      <c r="I306" s="198" t="e">
        <v>#N/A</v>
      </c>
      <c r="J306" s="189" t="e">
        <v>#N/A</v>
      </c>
      <c r="K306" s="189">
        <v>5.3</v>
      </c>
      <c r="L306" s="198" t="e">
        <v>#N/A</v>
      </c>
      <c r="M306" s="199">
        <v>0</v>
      </c>
      <c r="N306" s="189" t="e">
        <v>#N/A</v>
      </c>
      <c r="O306" s="198" t="e">
        <v>#N/A</v>
      </c>
      <c r="R306" s="192" t="e">
        <v>#N/A</v>
      </c>
      <c r="S306" s="192">
        <v>4.4098043854951641</v>
      </c>
      <c r="T306" s="192">
        <v>4.5010002199540322</v>
      </c>
      <c r="U306" s="195">
        <v>45351</v>
      </c>
      <c r="V306" s="192">
        <v>4.6160636065394556</v>
      </c>
      <c r="W306" s="192">
        <v>8.0617496243785993</v>
      </c>
      <c r="X306" s="192">
        <v>5.748664881007115</v>
      </c>
      <c r="Y306" s="200" t="e">
        <v>#N/A</v>
      </c>
      <c r="AA306" s="195">
        <v>45260</v>
      </c>
      <c r="AB306" s="196">
        <v>49.4</v>
      </c>
      <c r="AC306" s="196">
        <v>54.7</v>
      </c>
      <c r="AD306" s="196">
        <v>47.720674000000002</v>
      </c>
    </row>
    <row r="307" spans="1:30" s="189" customFormat="1" ht="15" customHeight="1">
      <c r="A307" s="197">
        <v>45382</v>
      </c>
      <c r="B307" s="198">
        <v>4.2448068299999999</v>
      </c>
      <c r="C307" s="198">
        <v>3.9879335999999999</v>
      </c>
      <c r="D307" s="198">
        <v>5.3212721099999998</v>
      </c>
      <c r="E307" s="198">
        <v>5.0217112666666672</v>
      </c>
      <c r="F307" s="199">
        <v>4.4163702149999997</v>
      </c>
      <c r="G307" s="199">
        <v>4.4163702149999997</v>
      </c>
      <c r="H307" s="198">
        <v>5.1714916883333331</v>
      </c>
      <c r="I307" s="198">
        <v>5.3</v>
      </c>
      <c r="J307" s="189">
        <v>4.74</v>
      </c>
      <c r="K307" s="189">
        <v>5.3</v>
      </c>
      <c r="L307" s="199">
        <v>5.2714916883333336</v>
      </c>
      <c r="M307" s="199">
        <v>0</v>
      </c>
      <c r="N307" s="199">
        <v>5.2714916883333336</v>
      </c>
      <c r="O307" s="199">
        <v>5.8434249266666667</v>
      </c>
      <c r="R307" s="192">
        <v>4.8992373661505662</v>
      </c>
      <c r="S307" s="192">
        <v>4.8507383018629335</v>
      </c>
      <c r="T307" s="192">
        <v>4.8677440450041853</v>
      </c>
      <c r="U307" s="195">
        <v>45382</v>
      </c>
      <c r="V307" s="192">
        <v>5.1687163528506774</v>
      </c>
      <c r="W307" s="192">
        <v>9.0009330971949844</v>
      </c>
      <c r="X307" s="192">
        <v>5.7321414584133201</v>
      </c>
      <c r="Y307" s="200">
        <v>4.8992373661505662</v>
      </c>
      <c r="AA307" s="195">
        <v>45291</v>
      </c>
      <c r="AB307" s="196">
        <v>49</v>
      </c>
      <c r="AC307" s="196">
        <v>49.8</v>
      </c>
      <c r="AD307" s="196">
        <v>47.757522999999999</v>
      </c>
    </row>
    <row r="308" spans="1:30" s="189" customFormat="1">
      <c r="A308" s="195">
        <v>45412</v>
      </c>
      <c r="B308" s="198">
        <v>4.8646932899999999</v>
      </c>
      <c r="C308" s="198">
        <v>4.7094146999999991</v>
      </c>
      <c r="D308" s="198">
        <v>4.7988966233333334</v>
      </c>
      <c r="E308" s="198">
        <v>4.4767484666666668</v>
      </c>
      <c r="F308" s="201">
        <v>4.7870539949999991</v>
      </c>
      <c r="G308" s="201">
        <v>4.5870539949999989</v>
      </c>
      <c r="H308" s="198">
        <v>4.6378225450000006</v>
      </c>
      <c r="I308" s="198" t="e">
        <v>#N/A</v>
      </c>
      <c r="J308" s="189" t="e">
        <v>#N/A</v>
      </c>
      <c r="K308" s="198">
        <v>4.7</v>
      </c>
      <c r="L308" s="198" t="e">
        <v>#N/A</v>
      </c>
      <c r="M308" s="199">
        <v>-0.2</v>
      </c>
      <c r="N308" s="189" t="e">
        <v>#N/A</v>
      </c>
      <c r="U308" s="195">
        <v>45412</v>
      </c>
      <c r="V308" s="192">
        <v>6.195217516135787</v>
      </c>
      <c r="W308" s="192">
        <v>7.9963823354298302</v>
      </c>
      <c r="X308" s="192">
        <v>5.6518327351914976</v>
      </c>
      <c r="Y308" s="198">
        <v>0</v>
      </c>
      <c r="AA308" s="195">
        <v>45322</v>
      </c>
      <c r="AB308" s="196">
        <v>49.2</v>
      </c>
      <c r="AC308" s="196">
        <v>50.8</v>
      </c>
      <c r="AD308" s="196">
        <v>51.109766</v>
      </c>
    </row>
    <row r="309" spans="1:30" s="189" customFormat="1">
      <c r="A309" s="195">
        <v>45443</v>
      </c>
      <c r="B309" s="198">
        <v>4.9498337099999992</v>
      </c>
      <c r="C309" s="198">
        <v>5.0030167999999993</v>
      </c>
      <c r="D309" s="198">
        <v>4.6864446099999997</v>
      </c>
      <c r="E309" s="198">
        <v>4.5667883666666658</v>
      </c>
      <c r="F309" s="201">
        <v>4.9764252549999988</v>
      </c>
      <c r="G309" s="201">
        <v>4.7764252549999986</v>
      </c>
      <c r="H309" s="198">
        <v>4.6266164883333332</v>
      </c>
      <c r="I309" s="198" t="e">
        <v>#N/A</v>
      </c>
      <c r="J309" s="189" t="e">
        <v>#N/A</v>
      </c>
      <c r="K309" s="189">
        <v>4.7</v>
      </c>
      <c r="L309" s="198" t="e">
        <v>#N/A</v>
      </c>
      <c r="M309" s="199">
        <v>-0.2</v>
      </c>
      <c r="N309" s="189" t="e">
        <v>#N/A</v>
      </c>
      <c r="U309" s="195">
        <v>45443</v>
      </c>
      <c r="V309" s="192">
        <v>5.5514312444844061</v>
      </c>
      <c r="W309" s="192">
        <v>6.7365255914060507</v>
      </c>
      <c r="X309" s="192">
        <v>5.5378924249465333</v>
      </c>
      <c r="Y309" s="198">
        <v>0</v>
      </c>
      <c r="AA309" s="195">
        <v>45351</v>
      </c>
      <c r="AB309" s="196">
        <v>49.1</v>
      </c>
      <c r="AC309" s="196">
        <v>45.5</v>
      </c>
      <c r="AD309" s="196">
        <v>51.628352</v>
      </c>
    </row>
    <row r="310" spans="1:30" s="189" customFormat="1">
      <c r="A310" s="195">
        <v>45473</v>
      </c>
      <c r="B310" s="198">
        <v>4.7323384599999994</v>
      </c>
      <c r="C310" s="198">
        <v>5.2772918999999998</v>
      </c>
      <c r="D310" s="198">
        <v>4.8489551533333328</v>
      </c>
      <c r="E310" s="198">
        <v>4.996574466666666</v>
      </c>
      <c r="F310" s="201">
        <v>5.0048151799999996</v>
      </c>
      <c r="G310" s="201">
        <v>4.8048151799999994</v>
      </c>
      <c r="H310" s="198">
        <v>4.9227648099999994</v>
      </c>
      <c r="I310" s="198">
        <v>4.7</v>
      </c>
      <c r="J310" s="189" t="e">
        <v>#N/A</v>
      </c>
      <c r="K310" s="189">
        <v>4.7</v>
      </c>
      <c r="L310" s="199">
        <v>4.9227648099999994</v>
      </c>
      <c r="M310" s="199">
        <v>-0.2</v>
      </c>
      <c r="N310" s="199">
        <v>4.7227648099999984</v>
      </c>
      <c r="U310" s="195">
        <v>45473</v>
      </c>
      <c r="V310" s="192">
        <v>4.7722633181089602</v>
      </c>
      <c r="W310" s="192">
        <v>6.2612957431927185</v>
      </c>
      <c r="X310" s="192">
        <v>5.4783108965078098</v>
      </c>
      <c r="Y310" s="198">
        <v>0</v>
      </c>
      <c r="AA310" s="195">
        <v>45382</v>
      </c>
      <c r="AB310" s="196">
        <v>50.8</v>
      </c>
      <c r="AC310" s="196">
        <v>54.8</v>
      </c>
      <c r="AD310" s="196">
        <v>52.094414999999998</v>
      </c>
    </row>
    <row r="311" spans="1:30" s="205" customFormat="1">
      <c r="A311" s="195">
        <v>45504</v>
      </c>
      <c r="B311" s="203">
        <v>4.7504878000000001</v>
      </c>
      <c r="C311" s="203">
        <v>4.5954204000000001</v>
      </c>
      <c r="D311" s="203">
        <v>4.8108866566666659</v>
      </c>
      <c r="E311" s="203">
        <v>4.9585763666666667</v>
      </c>
      <c r="F311" s="204">
        <v>4.6729541000000001</v>
      </c>
      <c r="G311" s="204">
        <v>4.6729541000000001</v>
      </c>
      <c r="H311" s="203" t="s">
        <v>14</v>
      </c>
      <c r="I311" s="203" t="e">
        <v>#N/A</v>
      </c>
      <c r="K311" s="205" t="s">
        <v>14</v>
      </c>
      <c r="M311" s="206">
        <v>0.2</v>
      </c>
      <c r="T311" s="205" t="s">
        <v>14</v>
      </c>
      <c r="U311" s="202">
        <v>45504</v>
      </c>
      <c r="V311" s="207">
        <v>4.2211598975772091</v>
      </c>
      <c r="AA311" s="202">
        <v>45412</v>
      </c>
      <c r="AB311" s="208">
        <v>50.4</v>
      </c>
      <c r="AC311" s="208">
        <v>53</v>
      </c>
      <c r="AD311" s="208">
        <v>51.899509999999999</v>
      </c>
    </row>
    <row r="312" spans="1:30" s="205" customFormat="1">
      <c r="A312" s="195">
        <v>45535</v>
      </c>
      <c r="B312" s="203">
        <v>4.6284668999999994</v>
      </c>
      <c r="C312" s="203">
        <v>4.2610259999999993</v>
      </c>
      <c r="D312" s="203">
        <v>4.7037643866666663</v>
      </c>
      <c r="E312" s="203">
        <v>4.7112460999999994</v>
      </c>
      <c r="F312" s="204">
        <v>4.4447464499999993</v>
      </c>
      <c r="G312" s="204">
        <v>4.4447464499999993</v>
      </c>
      <c r="H312" s="203" t="s">
        <v>14</v>
      </c>
      <c r="I312" s="203" t="e">
        <v>#N/A</v>
      </c>
      <c r="K312" s="205" t="s">
        <v>14</v>
      </c>
      <c r="M312" s="206">
        <v>0.2</v>
      </c>
      <c r="S312" s="205" t="s">
        <v>209</v>
      </c>
      <c r="AA312" s="202">
        <v>45443</v>
      </c>
      <c r="AB312" s="208">
        <v>49.5</v>
      </c>
      <c r="AC312" s="208">
        <v>52.7</v>
      </c>
      <c r="AD312" s="208">
        <v>50.583790999999998</v>
      </c>
    </row>
    <row r="313" spans="1:30" s="205" customFormat="1">
      <c r="A313" s="195">
        <v>45565</v>
      </c>
      <c r="B313" s="203">
        <v>4.98520421</v>
      </c>
      <c r="C313" s="203">
        <v>4.5922793999999998</v>
      </c>
      <c r="D313" s="203">
        <v>4.7880529699999999</v>
      </c>
      <c r="E313" s="203">
        <v>4.4829085999999991</v>
      </c>
      <c r="F313" s="204">
        <v>4.7887418049999999</v>
      </c>
      <c r="G313" s="204">
        <v>4.7887418049999999</v>
      </c>
      <c r="H313" s="203" t="s">
        <v>14</v>
      </c>
      <c r="I313" s="203">
        <v>4.6354807849999995</v>
      </c>
      <c r="K313" s="205" t="s">
        <v>14</v>
      </c>
      <c r="M313" s="206">
        <v>0.2</v>
      </c>
      <c r="AA313" s="202">
        <v>45473</v>
      </c>
      <c r="AB313" s="208">
        <v>49.5</v>
      </c>
      <c r="AC313" s="208">
        <v>49.3</v>
      </c>
      <c r="AD313" s="208">
        <v>49.259548000000002</v>
      </c>
    </row>
    <row r="314" spans="1:30" s="205" customFormat="1">
      <c r="A314" s="195">
        <v>45596</v>
      </c>
      <c r="B314" s="203">
        <v>5.2067149999999991</v>
      </c>
      <c r="C314" s="203">
        <v>4.8730807</v>
      </c>
      <c r="D314" s="203">
        <v>4.9401287033333325</v>
      </c>
      <c r="E314" s="203">
        <v>4.5754620333333333</v>
      </c>
      <c r="F314" s="204">
        <v>5.0398978499999991</v>
      </c>
      <c r="G314" s="204">
        <v>5.0398978499999991</v>
      </c>
      <c r="H314" s="203" t="s">
        <v>14</v>
      </c>
      <c r="I314" s="203" t="e">
        <v>#N/A</v>
      </c>
      <c r="K314" s="205" t="s">
        <v>14</v>
      </c>
      <c r="AA314" s="202">
        <v>45504</v>
      </c>
      <c r="AB314" s="208">
        <v>49.4</v>
      </c>
      <c r="AC314" s="208">
        <v>46.1</v>
      </c>
      <c r="AD314" s="208">
        <v>48.841059999999999</v>
      </c>
    </row>
    <row r="315" spans="1:30" s="210" customFormat="1">
      <c r="A315" s="195">
        <v>45626</v>
      </c>
      <c r="B315" s="203">
        <v>5.2964021999999993</v>
      </c>
      <c r="C315" s="203">
        <v>4.8525021000000006</v>
      </c>
      <c r="D315" s="203">
        <v>5.1627738033333328</v>
      </c>
      <c r="E315" s="203">
        <v>4.7726207333333335</v>
      </c>
      <c r="F315" s="204">
        <v>5.0744521499999999</v>
      </c>
      <c r="G315" s="204">
        <v>5.0744521499999999</v>
      </c>
      <c r="H315" s="241" t="s">
        <v>14</v>
      </c>
      <c r="I315" s="203" t="e">
        <v>#N/A</v>
      </c>
      <c r="J315" s="205"/>
      <c r="K315" s="210" t="s">
        <v>14</v>
      </c>
      <c r="V315" s="189"/>
      <c r="W315" s="189"/>
      <c r="X315" s="189"/>
      <c r="AA315" s="211">
        <v>45535</v>
      </c>
      <c r="AB315" s="212">
        <v>49.1</v>
      </c>
      <c r="AC315" s="212">
        <v>48.8</v>
      </c>
      <c r="AD315" s="212">
        <v>48.555956999999999</v>
      </c>
    </row>
    <row r="316" spans="1:30" s="210" customFormat="1" ht="15.75" customHeight="1">
      <c r="A316" s="195">
        <v>45657</v>
      </c>
      <c r="B316" s="203">
        <v>5.6380576099999997</v>
      </c>
      <c r="C316" s="203">
        <v>5.3531409000000005</v>
      </c>
      <c r="D316" s="203">
        <v>5.4320028233333337</v>
      </c>
      <c r="E316" s="203">
        <v>5.2699153333333335</v>
      </c>
      <c r="F316" s="204">
        <v>5.4955992550000001</v>
      </c>
      <c r="G316" s="204">
        <v>5.4955992550000001</v>
      </c>
      <c r="H316" s="209" t="s">
        <v>170</v>
      </c>
      <c r="I316" s="213">
        <v>5.3509590783333332</v>
      </c>
      <c r="J316" s="204">
        <v>4.9995622575000001</v>
      </c>
      <c r="K316" s="210" t="s">
        <v>14</v>
      </c>
      <c r="V316" s="189"/>
      <c r="W316" s="189"/>
      <c r="X316" s="189"/>
      <c r="AA316" s="211">
        <v>45565</v>
      </c>
      <c r="AB316" s="212">
        <v>49.8</v>
      </c>
      <c r="AC316" s="212">
        <v>53.3</v>
      </c>
      <c r="AD316" s="212">
        <v>46.016948999999997</v>
      </c>
    </row>
    <row r="317" spans="1:30">
      <c r="A317" s="195">
        <v>45688</v>
      </c>
      <c r="B317" s="10">
        <v>5.2540418309999994</v>
      </c>
      <c r="C317" s="10">
        <v>5.2018017800000003</v>
      </c>
      <c r="D317" s="10">
        <v>5.3811117669999993</v>
      </c>
      <c r="E317" s="10">
        <v>5.2604998600000004</v>
      </c>
      <c r="F317" s="10">
        <v>5.2279218054999994</v>
      </c>
      <c r="G317" s="11">
        <v>5.2279218054999994</v>
      </c>
      <c r="K317" t="s">
        <v>14</v>
      </c>
      <c r="AA317" s="8">
        <v>45596</v>
      </c>
      <c r="AB317" s="21">
        <v>50.1</v>
      </c>
      <c r="AC317" s="21">
        <v>54.5</v>
      </c>
      <c r="AD317" s="21">
        <v>48.078724999999999</v>
      </c>
    </row>
    <row r="318" spans="1:30">
      <c r="A318" s="195" t="s">
        <v>230</v>
      </c>
      <c r="B318" s="10">
        <v>5.243964643</v>
      </c>
      <c r="C318" s="10">
        <v>5.3632732400000007</v>
      </c>
      <c r="D318" s="10">
        <v>5.3786880279999991</v>
      </c>
      <c r="E318" s="10">
        <v>5.3060719733333341</v>
      </c>
      <c r="F318" s="10">
        <v>5.3036189414999999</v>
      </c>
      <c r="G318" s="11">
        <v>5.3036189414999999</v>
      </c>
      <c r="K318" t="s">
        <v>14</v>
      </c>
      <c r="AA318" s="8">
        <v>45626</v>
      </c>
      <c r="AB318" s="21">
        <v>50.3</v>
      </c>
      <c r="AC318" s="21">
        <v>53.6</v>
      </c>
      <c r="AD318" s="21">
        <v>50.491266000000003</v>
      </c>
    </row>
    <row r="319" spans="1:30">
      <c r="F319" t="s">
        <v>14</v>
      </c>
      <c r="K319" t="s">
        <v>14</v>
      </c>
    </row>
    <row r="320" spans="1:30">
      <c r="D320" t="s">
        <v>14</v>
      </c>
      <c r="H320" t="s">
        <v>14</v>
      </c>
    </row>
    <row r="435" spans="3:7">
      <c r="D435">
        <v>4.9000000000000004</v>
      </c>
      <c r="G435" s="1">
        <v>4.4000000000000004</v>
      </c>
    </row>
    <row r="436" spans="3:7">
      <c r="D436">
        <v>5.4</v>
      </c>
      <c r="G436" s="1">
        <v>5.5</v>
      </c>
    </row>
    <row r="437" spans="3:7">
      <c r="C437">
        <v>0</v>
      </c>
      <c r="D437">
        <v>5.17</v>
      </c>
      <c r="G437" s="1">
        <v>4.8499999999999996</v>
      </c>
    </row>
    <row r="4981" spans="60:60">
      <c r="BH4981" t="e">
        <v>#DIV/0!</v>
      </c>
    </row>
  </sheetData>
  <mergeCells count="1">
    <mergeCell ref="S4:X4"/>
  </mergeCells>
  <phoneticPr fontId="1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139A-05E4-4737-8B28-1F557BD9C379}">
  <dimension ref="A18:AO306"/>
  <sheetViews>
    <sheetView zoomScale="55" zoomScaleNormal="55" workbookViewId="0">
      <pane ySplit="24" topLeftCell="A263" activePane="bottomLeft" state="frozen"/>
      <selection activeCell="G279" sqref="G279"/>
      <selection pane="bottomLeft" activeCell="AA1" sqref="AA1"/>
    </sheetView>
  </sheetViews>
  <sheetFormatPr defaultRowHeight="14"/>
  <cols>
    <col min="1" max="1" width="18" customWidth="1"/>
    <col min="2" max="2" width="10.58203125" bestFit="1" customWidth="1"/>
    <col min="3" max="3" width="12.75" bestFit="1" customWidth="1"/>
    <col min="4" max="4" width="9.58203125" bestFit="1" customWidth="1"/>
    <col min="5" max="6" width="13.08203125" bestFit="1" customWidth="1"/>
    <col min="7" max="7" width="12.75" bestFit="1" customWidth="1"/>
    <col min="8" max="8" width="12.5" style="30" customWidth="1"/>
    <col min="11" max="11" width="12.75" bestFit="1" customWidth="1"/>
    <col min="12" max="12" width="12.4140625" customWidth="1"/>
    <col min="18" max="18" width="19.4140625" bestFit="1" customWidth="1"/>
    <col min="22" max="40" width="9.08203125" style="2"/>
  </cols>
  <sheetData>
    <row r="18" spans="1:41">
      <c r="E18" s="29">
        <v>0.54767678422081867</v>
      </c>
      <c r="F18" s="29">
        <v>0.75437912160290976</v>
      </c>
      <c r="G18" s="29" t="e">
        <v>#N/A</v>
      </c>
      <c r="H18" s="29" t="e">
        <v>#N/A</v>
      </c>
    </row>
    <row r="19" spans="1:41">
      <c r="E19" s="29">
        <v>0.60492376165676942</v>
      </c>
      <c r="F19" s="29">
        <v>0.60654217773638774</v>
      </c>
      <c r="G19" s="29" t="e">
        <v>#N/A</v>
      </c>
      <c r="H19" s="29" t="e">
        <v>#N/A</v>
      </c>
    </row>
    <row r="20" spans="1:41" ht="42">
      <c r="A20" s="18" t="s">
        <v>32</v>
      </c>
      <c r="B20" s="29" t="s">
        <v>189</v>
      </c>
      <c r="C20" s="29" t="s">
        <v>190</v>
      </c>
      <c r="D20" s="29" t="s">
        <v>191</v>
      </c>
      <c r="L20" s="18" t="s">
        <v>32</v>
      </c>
      <c r="M20" t="s">
        <v>29</v>
      </c>
      <c r="N20" t="s">
        <v>192</v>
      </c>
    </row>
    <row r="21" spans="1:41" s="29" customFormat="1" ht="84">
      <c r="A21" s="31" t="s">
        <v>0</v>
      </c>
      <c r="B21" s="31" t="s">
        <v>152</v>
      </c>
      <c r="C21" s="31" t="s">
        <v>193</v>
      </c>
      <c r="D21" s="31" t="s">
        <v>194</v>
      </c>
      <c r="E21" s="31" t="s">
        <v>195</v>
      </c>
      <c r="F21" s="31" t="s">
        <v>196</v>
      </c>
      <c r="G21" s="31"/>
      <c r="H21" s="98"/>
      <c r="I21" s="29" t="s">
        <v>30</v>
      </c>
      <c r="J21" s="29" t="s">
        <v>31</v>
      </c>
      <c r="L21" s="31" t="s">
        <v>0</v>
      </c>
      <c r="M21" s="31" t="s">
        <v>153</v>
      </c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</row>
    <row r="22" spans="1:41" ht="8" customHeight="1">
      <c r="A22" s="19" t="s">
        <v>1</v>
      </c>
      <c r="B22" s="19" t="s">
        <v>2</v>
      </c>
      <c r="C22" s="19" t="s">
        <v>197</v>
      </c>
      <c r="D22" s="19" t="s">
        <v>2</v>
      </c>
      <c r="E22" s="19" t="s">
        <v>2</v>
      </c>
      <c r="F22" s="19" t="s">
        <v>197</v>
      </c>
      <c r="G22" s="19"/>
      <c r="L22" s="19" t="s">
        <v>1</v>
      </c>
      <c r="M22" s="19" t="s">
        <v>2</v>
      </c>
      <c r="AO22" t="s">
        <v>154</v>
      </c>
    </row>
    <row r="23" spans="1:41" hidden="1">
      <c r="A23" s="19" t="s">
        <v>3</v>
      </c>
      <c r="B23" s="19" t="s">
        <v>155</v>
      </c>
      <c r="C23" s="19" t="s">
        <v>155</v>
      </c>
      <c r="D23" s="19" t="s">
        <v>198</v>
      </c>
      <c r="E23" s="19" t="s">
        <v>198</v>
      </c>
      <c r="F23" s="19" t="s">
        <v>155</v>
      </c>
      <c r="G23" s="19"/>
      <c r="L23" s="19" t="s">
        <v>3</v>
      </c>
      <c r="M23" s="19" t="s">
        <v>155</v>
      </c>
    </row>
    <row r="24" spans="1:41" hidden="1">
      <c r="A24" s="19" t="s">
        <v>5</v>
      </c>
      <c r="B24" s="20" t="s">
        <v>199</v>
      </c>
      <c r="C24" s="20" t="s">
        <v>199</v>
      </c>
      <c r="D24" s="20" t="s">
        <v>199</v>
      </c>
      <c r="E24" s="20" t="s">
        <v>199</v>
      </c>
      <c r="F24" s="20" t="s">
        <v>199</v>
      </c>
      <c r="G24" s="20"/>
      <c r="L24" s="19" t="s">
        <v>5</v>
      </c>
      <c r="M24" s="20" t="s">
        <v>156</v>
      </c>
    </row>
    <row r="25" spans="1:41">
      <c r="A25" s="33">
        <v>43736</v>
      </c>
      <c r="B25" s="21">
        <v>-3.108050640615073</v>
      </c>
      <c r="C25" s="21">
        <v>4085.89</v>
      </c>
      <c r="D25" s="34">
        <v>3.1482000000000001</v>
      </c>
      <c r="E25" s="34">
        <v>3.1246</v>
      </c>
      <c r="F25" s="21">
        <v>4129.58716</v>
      </c>
      <c r="G25" s="34"/>
      <c r="H25" s="30">
        <v>43736</v>
      </c>
      <c r="I25" s="10">
        <v>1.3652506110316549</v>
      </c>
      <c r="J25" s="10">
        <v>1.3652506110316549</v>
      </c>
      <c r="L25" s="33">
        <v>43736</v>
      </c>
      <c r="M25" s="21">
        <v>6.44</v>
      </c>
      <c r="N25">
        <v>6.44</v>
      </c>
      <c r="O25" s="10" t="e">
        <v>#REF!</v>
      </c>
    </row>
    <row r="26" spans="1:41">
      <c r="A26" s="33">
        <v>43743</v>
      </c>
      <c r="B26" s="21">
        <v>-1.073722004263453</v>
      </c>
      <c r="C26" s="21">
        <v>4042.0189</v>
      </c>
      <c r="D26" s="34">
        <v>3.1410999999999998</v>
      </c>
      <c r="E26" s="34">
        <v>3.1422500000000002</v>
      </c>
      <c r="F26" s="21">
        <v>4042.0189</v>
      </c>
      <c r="G26" s="34"/>
      <c r="H26" s="30">
        <v>43743</v>
      </c>
      <c r="I26" s="10">
        <v>3.9046295930232873</v>
      </c>
      <c r="J26" s="10">
        <v>3.9046295930232873</v>
      </c>
      <c r="L26" s="33">
        <v>43743</v>
      </c>
      <c r="M26" s="21">
        <v>9.6300000000000008</v>
      </c>
      <c r="N26" t="e">
        <v>#N/A</v>
      </c>
      <c r="O26" t="e">
        <v>#N/A</v>
      </c>
    </row>
    <row r="27" spans="1:41">
      <c r="A27" s="33">
        <v>43750</v>
      </c>
      <c r="B27" s="21">
        <v>2.5607673432699678</v>
      </c>
      <c r="C27" s="21">
        <v>4145.5255999999999</v>
      </c>
      <c r="D27" s="34">
        <v>3.1716000000000002</v>
      </c>
      <c r="E27" s="34">
        <v>3.13442</v>
      </c>
      <c r="F27" s="21">
        <v>4099.2605999999996</v>
      </c>
      <c r="G27" s="34"/>
      <c r="H27" s="30">
        <v>43750</v>
      </c>
      <c r="I27" s="10">
        <v>6.5698124392884711</v>
      </c>
      <c r="J27" s="10">
        <v>6.5698124392884711</v>
      </c>
      <c r="L27" s="33">
        <v>43750</v>
      </c>
      <c r="M27" s="21">
        <v>9.6300000000000008</v>
      </c>
      <c r="N27" t="e">
        <v>#N/A</v>
      </c>
      <c r="O27" t="e">
        <v>#N/A</v>
      </c>
    </row>
    <row r="28" spans="1:41">
      <c r="A28" s="33">
        <v>43757</v>
      </c>
      <c r="B28" s="21">
        <v>-1.363653380888542</v>
      </c>
      <c r="C28" s="21">
        <v>4088.9949999999999</v>
      </c>
      <c r="D28" s="34">
        <v>3.1869999999999998</v>
      </c>
      <c r="E28" s="34">
        <v>3.1688200000000002</v>
      </c>
      <c r="F28" s="21">
        <v>4148.4344600000004</v>
      </c>
      <c r="G28" s="34"/>
      <c r="H28" s="30">
        <v>43757</v>
      </c>
      <c r="I28" s="10">
        <v>6.3524937419902727</v>
      </c>
      <c r="J28" s="10">
        <v>6.3524937419902727</v>
      </c>
      <c r="L28" s="33">
        <v>43757</v>
      </c>
      <c r="M28" s="21">
        <v>9.6300000000000008</v>
      </c>
      <c r="N28" t="e">
        <v>#N/A</v>
      </c>
      <c r="O28" t="e">
        <v>#N/A</v>
      </c>
    </row>
    <row r="29" spans="1:41">
      <c r="A29" s="33">
        <v>43764</v>
      </c>
      <c r="B29" s="21">
        <v>0.60908120455026205</v>
      </c>
      <c r="C29" s="21">
        <v>4113.9003000000002</v>
      </c>
      <c r="D29" s="34">
        <v>3.2372000000000001</v>
      </c>
      <c r="E29" s="34">
        <v>3.2216399999999998</v>
      </c>
      <c r="F29" s="21">
        <v>4098.5362599999999</v>
      </c>
      <c r="G29" s="34"/>
      <c r="H29" s="30">
        <v>43764</v>
      </c>
      <c r="I29" s="10">
        <v>6.9082174076988876</v>
      </c>
      <c r="J29" s="10">
        <v>6.9082174076988876</v>
      </c>
      <c r="L29" s="33">
        <v>43764</v>
      </c>
      <c r="M29" s="21">
        <v>9.6300000000000008</v>
      </c>
      <c r="N29" t="e">
        <v>#N/A</v>
      </c>
      <c r="O29" s="10" t="e">
        <v>#REF!</v>
      </c>
    </row>
    <row r="30" spans="1:41">
      <c r="A30" s="33">
        <v>43771</v>
      </c>
      <c r="B30" s="21">
        <v>0.38252263916070101</v>
      </c>
      <c r="C30" s="21">
        <v>4129.6369000000004</v>
      </c>
      <c r="D30" s="34">
        <v>3.2757000000000001</v>
      </c>
      <c r="E30" s="34">
        <v>3.2942999999999998</v>
      </c>
      <c r="F30" s="21">
        <v>4119.4172799999997</v>
      </c>
      <c r="G30" s="34"/>
      <c r="H30" s="30">
        <v>43771</v>
      </c>
      <c r="I30" s="10">
        <v>8.1573449248949004</v>
      </c>
      <c r="J30" s="10">
        <v>8.1573449248949004</v>
      </c>
      <c r="L30" s="33">
        <v>43771</v>
      </c>
      <c r="M30" s="21">
        <v>9.6300000000000008</v>
      </c>
      <c r="N30" t="e">
        <v>#N/A</v>
      </c>
      <c r="O30" t="e">
        <v>#N/A</v>
      </c>
    </row>
    <row r="31" spans="1:41">
      <c r="A31" s="33">
        <v>43778</v>
      </c>
      <c r="B31" s="21">
        <v>0.43108874777828499</v>
      </c>
      <c r="C31" s="21">
        <v>4147.4393</v>
      </c>
      <c r="D31" s="34">
        <v>3.2765</v>
      </c>
      <c r="E31" s="34">
        <v>3.2692800000000002</v>
      </c>
      <c r="F31" s="21">
        <v>4157.97876</v>
      </c>
      <c r="G31" s="34"/>
      <c r="H31" s="30">
        <v>43778</v>
      </c>
      <c r="I31" s="10">
        <v>8.0788284904914534</v>
      </c>
      <c r="J31" s="10">
        <v>8.0788284904914534</v>
      </c>
      <c r="L31" s="33">
        <v>43778</v>
      </c>
      <c r="M31" s="21">
        <v>9.6300000000000008</v>
      </c>
      <c r="N31" t="e">
        <v>#N/A</v>
      </c>
      <c r="O31" t="e">
        <v>#N/A</v>
      </c>
    </row>
    <row r="32" spans="1:41">
      <c r="A32" s="33">
        <v>43785</v>
      </c>
      <c r="B32" s="21">
        <v>-2.5868130246053269</v>
      </c>
      <c r="C32" s="21">
        <v>4040.1527999999998</v>
      </c>
      <c r="D32" s="34">
        <v>3.2355</v>
      </c>
      <c r="E32" s="34">
        <v>3.24586</v>
      </c>
      <c r="F32" s="21">
        <v>4060.7574399999999</v>
      </c>
      <c r="G32" s="34"/>
      <c r="H32" s="30">
        <v>43785</v>
      </c>
      <c r="I32" s="10">
        <v>8.0064645827893273</v>
      </c>
      <c r="J32" s="10">
        <v>8.0064645827893273</v>
      </c>
      <c r="L32" s="33">
        <v>43785</v>
      </c>
      <c r="M32" s="21">
        <v>9.6300000000000008</v>
      </c>
      <c r="N32" t="e">
        <v>#N/A</v>
      </c>
      <c r="O32" t="e">
        <v>#N/A</v>
      </c>
    </row>
    <row r="33" spans="1:15">
      <c r="A33" s="33">
        <v>43792</v>
      </c>
      <c r="B33" s="21">
        <v>-5.1067375471541998E-2</v>
      </c>
      <c r="C33" s="21">
        <v>4038.0895999999998</v>
      </c>
      <c r="D33" s="34">
        <v>3.1747000000000001</v>
      </c>
      <c r="E33" s="34">
        <v>3.1795800000000001</v>
      </c>
      <c r="F33" s="21">
        <v>4080.2967400000002</v>
      </c>
      <c r="G33" s="34"/>
      <c r="H33" s="30">
        <v>43792</v>
      </c>
      <c r="I33" s="10">
        <v>7.6666940210499757</v>
      </c>
      <c r="J33" s="10">
        <v>7.6666940210499757</v>
      </c>
      <c r="L33" s="33">
        <v>43792</v>
      </c>
      <c r="M33" s="21">
        <v>9.6300000000000008</v>
      </c>
      <c r="N33" t="e">
        <v>#N/A</v>
      </c>
      <c r="O33" s="10" t="e">
        <v>#REF!</v>
      </c>
    </row>
    <row r="34" spans="1:15">
      <c r="A34" s="33">
        <v>43799</v>
      </c>
      <c r="B34" s="21">
        <v>-0.60642042217190995</v>
      </c>
      <c r="C34" s="21">
        <v>4013.6017999999999</v>
      </c>
      <c r="D34" s="34">
        <v>3.165</v>
      </c>
      <c r="E34" s="34">
        <v>3.1709999999999998</v>
      </c>
      <c r="F34" s="21">
        <v>4037.723</v>
      </c>
      <c r="G34" s="34"/>
      <c r="H34" s="30">
        <v>43799</v>
      </c>
      <c r="I34" s="10">
        <v>8.2609736561242766</v>
      </c>
      <c r="J34" s="10">
        <v>8.2609736561242766</v>
      </c>
      <c r="L34" s="33">
        <v>43799</v>
      </c>
      <c r="M34" s="21">
        <v>9.6300000000000008</v>
      </c>
      <c r="N34" t="e">
        <v>#N/A</v>
      </c>
      <c r="O34" t="e">
        <v>#N/A</v>
      </c>
    </row>
    <row r="35" spans="1:15">
      <c r="A35" s="33">
        <v>43806</v>
      </c>
      <c r="B35" s="21">
        <v>2.2332409757240992</v>
      </c>
      <c r="C35" s="21">
        <v>4103.2352000000001</v>
      </c>
      <c r="D35" s="34">
        <v>3.1751</v>
      </c>
      <c r="E35" s="34">
        <v>3.1817199999999999</v>
      </c>
      <c r="F35" s="21">
        <v>4056.3026399999999</v>
      </c>
      <c r="G35" s="34"/>
      <c r="H35" s="30">
        <v>43806</v>
      </c>
      <c r="I35" s="10">
        <v>8.4777544723274829</v>
      </c>
      <c r="J35" s="10">
        <v>8.4777544723274829</v>
      </c>
      <c r="L35" s="33">
        <v>43806</v>
      </c>
      <c r="M35" s="21">
        <v>9.6300000000000008</v>
      </c>
      <c r="N35" t="e">
        <v>#N/A</v>
      </c>
      <c r="O35" t="e">
        <v>#N/A</v>
      </c>
    </row>
    <row r="36" spans="1:15">
      <c r="A36" s="33">
        <v>43813</v>
      </c>
      <c r="B36" s="21">
        <v>1.6975044472225229</v>
      </c>
      <c r="C36" s="21">
        <v>4172.8878000000004</v>
      </c>
      <c r="D36" s="34">
        <v>3.1827999999999999</v>
      </c>
      <c r="E36" s="34">
        <v>3.1772200000000002</v>
      </c>
      <c r="F36" s="21">
        <v>4123.8708800000004</v>
      </c>
      <c r="G36" s="34"/>
      <c r="H36" s="30">
        <v>43813</v>
      </c>
      <c r="I36" s="10">
        <v>8.1400108288152975</v>
      </c>
      <c r="J36" s="10">
        <v>8.1400108288152975</v>
      </c>
      <c r="L36" s="33">
        <v>43813</v>
      </c>
      <c r="M36" s="21">
        <v>9.6300000000000008</v>
      </c>
      <c r="N36" t="e">
        <v>#N/A</v>
      </c>
      <c r="O36" t="e">
        <v>#N/A</v>
      </c>
    </row>
    <row r="37" spans="1:15">
      <c r="A37" s="33">
        <v>43820</v>
      </c>
      <c r="B37" s="21">
        <v>1.7934174985486071</v>
      </c>
      <c r="C37" s="21">
        <v>4247.7250999999997</v>
      </c>
      <c r="D37" s="34">
        <v>3.1808000000000001</v>
      </c>
      <c r="E37" s="34">
        <v>3.20146</v>
      </c>
      <c r="F37" s="21">
        <v>4255.82384</v>
      </c>
      <c r="G37" s="34"/>
      <c r="H37" s="30">
        <v>43820</v>
      </c>
      <c r="I37" s="10">
        <v>8.7961747528309111</v>
      </c>
      <c r="J37" s="10">
        <v>8.7961747528309111</v>
      </c>
      <c r="L37" s="33">
        <v>43820</v>
      </c>
      <c r="M37" s="21">
        <v>9.6300000000000008</v>
      </c>
      <c r="N37" t="e">
        <v>#N/A</v>
      </c>
      <c r="O37" s="10" t="e">
        <v>#REF!</v>
      </c>
    </row>
    <row r="38" spans="1:15">
      <c r="A38" s="33">
        <v>43827</v>
      </c>
      <c r="B38" s="21">
        <v>4.2128432463766997E-2</v>
      </c>
      <c r="C38" s="21">
        <v>4249.5146000000004</v>
      </c>
      <c r="D38" s="34">
        <v>3.1292</v>
      </c>
      <c r="E38" s="34">
        <v>3.1417600000000001</v>
      </c>
      <c r="F38" s="21">
        <v>4230.4807799999999</v>
      </c>
      <c r="G38" s="34">
        <v>4.7739228272964729E-2</v>
      </c>
      <c r="H38" s="30">
        <v>43827</v>
      </c>
      <c r="I38" s="10">
        <v>8.6127468352058223</v>
      </c>
      <c r="J38" s="10">
        <v>8.6127468352058223</v>
      </c>
      <c r="L38" s="33">
        <v>43827</v>
      </c>
      <c r="M38" s="21">
        <v>9.6300000000000008</v>
      </c>
      <c r="N38">
        <v>9.6300000000000008</v>
      </c>
      <c r="O38">
        <v>9.6300000000000008</v>
      </c>
    </row>
    <row r="39" spans="1:15">
      <c r="A39" s="33">
        <v>43834</v>
      </c>
      <c r="B39" s="21">
        <v>3.2957246458219021</v>
      </c>
      <c r="C39" s="21">
        <v>4389.5668999999998</v>
      </c>
      <c r="D39" s="34">
        <v>3.1427999999999998</v>
      </c>
      <c r="E39" s="34">
        <v>3.14</v>
      </c>
      <c r="F39" s="21">
        <v>4347.0415249999996</v>
      </c>
      <c r="G39" s="34"/>
      <c r="H39" s="30">
        <v>43834</v>
      </c>
      <c r="I39" s="10">
        <v>10.081650560123805</v>
      </c>
      <c r="J39" s="10">
        <v>10.081650560123805</v>
      </c>
      <c r="L39" s="33">
        <v>43834</v>
      </c>
      <c r="M39" s="21">
        <v>-3.25</v>
      </c>
      <c r="N39" t="e">
        <v>#N/A</v>
      </c>
      <c r="O39" t="e">
        <v>#N/A</v>
      </c>
    </row>
    <row r="40" spans="1:15">
      <c r="A40" s="33">
        <v>43841</v>
      </c>
      <c r="B40" s="21">
        <v>1.2212890524575439</v>
      </c>
      <c r="C40" s="21">
        <v>4443.1761999999999</v>
      </c>
      <c r="D40" s="34">
        <v>3.0819000000000001</v>
      </c>
      <c r="E40" s="34">
        <v>3.1214200000000001</v>
      </c>
      <c r="F40" s="21">
        <v>4424.42436</v>
      </c>
      <c r="G40" s="34"/>
      <c r="H40" s="30">
        <v>43841</v>
      </c>
      <c r="I40" s="10">
        <v>8.9942253058215869</v>
      </c>
      <c r="J40" s="10">
        <v>8.9942253058215869</v>
      </c>
      <c r="L40" s="33">
        <v>43841</v>
      </c>
      <c r="M40" s="21">
        <v>-3.25</v>
      </c>
      <c r="N40" t="e">
        <v>#N/A</v>
      </c>
      <c r="O40" t="e">
        <v>#N/A</v>
      </c>
    </row>
    <row r="41" spans="1:15">
      <c r="A41" s="33">
        <v>43848</v>
      </c>
      <c r="B41" s="21">
        <v>9.9906008679106997E-2</v>
      </c>
      <c r="C41" s="21">
        <v>4447.6152000000002</v>
      </c>
      <c r="D41" s="34">
        <v>3.0832000000000002</v>
      </c>
      <c r="E41" s="34">
        <v>3.08962</v>
      </c>
      <c r="F41" s="21">
        <v>4466.4150200000004</v>
      </c>
      <c r="G41" s="34"/>
      <c r="H41" s="30">
        <v>43848</v>
      </c>
      <c r="I41" s="10">
        <v>1.9990085099172332</v>
      </c>
      <c r="J41" s="10">
        <v>1.9990085099172332</v>
      </c>
      <c r="L41" s="33">
        <v>43848</v>
      </c>
      <c r="M41" s="21">
        <v>-3.25</v>
      </c>
      <c r="N41" t="e">
        <v>#N/A</v>
      </c>
      <c r="O41" s="10" t="e">
        <v>#REF!</v>
      </c>
    </row>
    <row r="42" spans="1:15">
      <c r="A42" s="33">
        <v>43855</v>
      </c>
      <c r="B42" s="21">
        <v>-3.1934507283813578</v>
      </c>
      <c r="C42" s="21">
        <v>4305.5828000000001</v>
      </c>
      <c r="D42" s="34">
        <v>2.9931999999999999</v>
      </c>
      <c r="E42" s="34">
        <v>3.0421399999999998</v>
      </c>
      <c r="F42" s="21">
        <v>4419.5663249999998</v>
      </c>
      <c r="G42" s="34"/>
      <c r="H42" s="30">
        <v>43855</v>
      </c>
      <c r="I42" s="10">
        <v>0.43007289375619773</v>
      </c>
      <c r="J42" s="10">
        <v>0.43007289375619773</v>
      </c>
      <c r="L42" s="33">
        <v>43855</v>
      </c>
      <c r="M42" s="21">
        <v>-3.25</v>
      </c>
      <c r="N42" t="e">
        <v>#N/A</v>
      </c>
      <c r="O42" t="e">
        <v>#N/A</v>
      </c>
    </row>
    <row r="43" spans="1:15">
      <c r="A43" s="33">
        <v>43869</v>
      </c>
      <c r="B43" s="21" t="e">
        <v>#N/A</v>
      </c>
      <c r="C43" s="21">
        <v>4216.9879000000001</v>
      </c>
      <c r="D43" s="34">
        <v>2.8024</v>
      </c>
      <c r="E43" s="34">
        <v>2.8327599999999999</v>
      </c>
      <c r="F43" s="21">
        <v>4097.8587799999996</v>
      </c>
      <c r="G43" s="34"/>
      <c r="H43" s="30">
        <v>43862</v>
      </c>
      <c r="I43" s="10">
        <v>-2.2404540209624435</v>
      </c>
      <c r="J43" s="10">
        <v>-2.2404540209624435</v>
      </c>
      <c r="L43" s="33">
        <v>43862</v>
      </c>
      <c r="M43" s="21">
        <v>-3.25</v>
      </c>
      <c r="N43" t="e">
        <v>#N/A</v>
      </c>
      <c r="O43" t="e">
        <v>#N/A</v>
      </c>
    </row>
    <row r="44" spans="1:15">
      <c r="A44" s="33">
        <v>43876</v>
      </c>
      <c r="B44" s="21">
        <v>2.0716374358105218</v>
      </c>
      <c r="C44" s="21">
        <v>4304.3486000000003</v>
      </c>
      <c r="D44" s="34">
        <v>2.8631000000000002</v>
      </c>
      <c r="E44" s="34">
        <v>2.8275399999999999</v>
      </c>
      <c r="F44" s="21">
        <v>4283.8816200000001</v>
      </c>
      <c r="G44" s="34"/>
      <c r="H44" s="30">
        <v>43869</v>
      </c>
      <c r="I44" s="10">
        <v>-1.873170734734507</v>
      </c>
      <c r="J44" s="10">
        <v>-1.873170734734507</v>
      </c>
      <c r="L44" s="33">
        <v>43869</v>
      </c>
      <c r="M44" s="21">
        <v>-3.25</v>
      </c>
      <c r="N44" t="e">
        <v>#N/A</v>
      </c>
      <c r="O44" t="e">
        <v>#N/A</v>
      </c>
    </row>
    <row r="45" spans="1:15">
      <c r="A45" s="33">
        <v>43883</v>
      </c>
      <c r="B45" s="21">
        <v>5.7343008881762039</v>
      </c>
      <c r="C45" s="21">
        <v>4551.1728999999996</v>
      </c>
      <c r="D45" s="34">
        <v>2.847</v>
      </c>
      <c r="E45" s="34">
        <v>2.8738999999999999</v>
      </c>
      <c r="F45" s="21">
        <v>4474.1011200000003</v>
      </c>
      <c r="G45" s="34"/>
      <c r="H45" s="30">
        <v>43876</v>
      </c>
      <c r="I45" s="10">
        <v>-2.2650930199154611</v>
      </c>
      <c r="J45" s="10">
        <v>-2.2650930199154611</v>
      </c>
      <c r="L45" s="33">
        <v>43876</v>
      </c>
      <c r="M45" s="21">
        <v>-3.25</v>
      </c>
      <c r="N45" t="e">
        <v>#N/A</v>
      </c>
      <c r="O45" s="10" t="e">
        <v>#REF!</v>
      </c>
    </row>
    <row r="46" spans="1:15">
      <c r="A46" s="33">
        <v>43890</v>
      </c>
      <c r="B46" s="21">
        <v>-5.4222198413951714</v>
      </c>
      <c r="C46" s="21">
        <v>4304.3982999999998</v>
      </c>
      <c r="D46" s="34">
        <v>2.7376</v>
      </c>
      <c r="E46" s="34">
        <v>2.78782</v>
      </c>
      <c r="F46" s="21">
        <v>4492.7105199999996</v>
      </c>
      <c r="G46" s="34"/>
      <c r="H46" s="30">
        <v>43883</v>
      </c>
      <c r="I46" s="10">
        <v>-3.1817109196982112</v>
      </c>
      <c r="J46" s="10">
        <v>-3.1817109196982112</v>
      </c>
      <c r="L46" s="33">
        <v>43883</v>
      </c>
      <c r="M46" s="21">
        <v>-3.25</v>
      </c>
      <c r="N46" t="e">
        <v>#N/A</v>
      </c>
      <c r="O46" t="e">
        <v>#N/A</v>
      </c>
    </row>
    <row r="47" spans="1:15">
      <c r="A47" s="33">
        <v>43897</v>
      </c>
      <c r="B47" s="21">
        <v>5.972632690613227</v>
      </c>
      <c r="C47" s="21">
        <v>4561.4841999999999</v>
      </c>
      <c r="D47" s="34">
        <v>2.6280000000000001</v>
      </c>
      <c r="E47" s="34">
        <v>2.6949000000000001</v>
      </c>
      <c r="F47" s="21">
        <v>4530.47084</v>
      </c>
      <c r="G47" s="34"/>
      <c r="H47" s="30">
        <v>43890</v>
      </c>
      <c r="I47" s="10">
        <v>-2.409095627027007</v>
      </c>
      <c r="J47" s="10">
        <v>-2.409095627027007</v>
      </c>
      <c r="L47" s="33">
        <v>43890</v>
      </c>
      <c r="M47" s="21">
        <v>-3.25</v>
      </c>
      <c r="N47" t="e">
        <v>#N/A</v>
      </c>
      <c r="O47" t="e">
        <v>#N/A</v>
      </c>
    </row>
    <row r="48" spans="1:15">
      <c r="A48" s="33">
        <v>43904</v>
      </c>
      <c r="B48" s="21">
        <v>-5.6010103027431288</v>
      </c>
      <c r="C48" s="21">
        <v>4305.9949999999999</v>
      </c>
      <c r="D48" s="34">
        <v>2.6758999999999999</v>
      </c>
      <c r="E48" s="34">
        <v>2.61104</v>
      </c>
      <c r="F48" s="21">
        <v>4399.2713000000003</v>
      </c>
      <c r="G48" s="34"/>
      <c r="H48" s="30">
        <v>43897</v>
      </c>
      <c r="I48" s="10">
        <v>-3.3141485137683753</v>
      </c>
      <c r="J48" s="10">
        <v>-3.3141485137683753</v>
      </c>
      <c r="L48" s="33">
        <v>43897</v>
      </c>
      <c r="M48" s="21">
        <v>-3.25</v>
      </c>
      <c r="N48" t="e">
        <v>#N/A</v>
      </c>
      <c r="O48" t="e">
        <v>#N/A</v>
      </c>
    </row>
    <row r="49" spans="1:39">
      <c r="A49" s="33">
        <v>43911</v>
      </c>
      <c r="B49" s="21">
        <v>-5.2857725101863799</v>
      </c>
      <c r="C49" s="21">
        <v>4078.3899000000001</v>
      </c>
      <c r="D49" s="34">
        <v>2.6815000000000002</v>
      </c>
      <c r="E49" s="34">
        <v>2.7028599999999998</v>
      </c>
      <c r="F49" s="21">
        <v>4070.8977799999998</v>
      </c>
      <c r="G49" s="34"/>
      <c r="H49" s="30">
        <v>43904</v>
      </c>
      <c r="I49" s="10">
        <v>-3.1402324552053567</v>
      </c>
      <c r="J49" s="10">
        <v>-3.1402324552053567</v>
      </c>
      <c r="L49" s="33">
        <v>43904</v>
      </c>
      <c r="M49" s="21">
        <v>-3.25</v>
      </c>
      <c r="N49" t="e">
        <v>#N/A</v>
      </c>
      <c r="O49" s="10" t="e">
        <v>#REF!</v>
      </c>
    </row>
    <row r="50" spans="1:39">
      <c r="A50" s="33">
        <v>43918</v>
      </c>
      <c r="B50" s="21">
        <v>1.8561246436980001E-3</v>
      </c>
      <c r="C50" s="21">
        <v>4078.4656</v>
      </c>
      <c r="D50" s="34">
        <v>2.609</v>
      </c>
      <c r="E50" s="34">
        <v>2.6184599999999998</v>
      </c>
      <c r="F50" s="21">
        <v>4042.82584</v>
      </c>
      <c r="G50" s="34"/>
      <c r="H50" s="30">
        <v>43911</v>
      </c>
      <c r="I50" s="10">
        <v>-2.1453131984531093</v>
      </c>
      <c r="J50" s="10">
        <v>-2.1453131984531093</v>
      </c>
      <c r="L50" s="33">
        <v>43911</v>
      </c>
      <c r="M50" s="21">
        <v>-3.25</v>
      </c>
      <c r="N50" t="e">
        <v>#N/A</v>
      </c>
      <c r="O50" t="e">
        <v>#N/A</v>
      </c>
    </row>
    <row r="51" spans="1:39">
      <c r="A51" s="33">
        <v>43925</v>
      </c>
      <c r="B51" s="21">
        <v>-0.35101681377427801</v>
      </c>
      <c r="C51" s="21">
        <v>4064.1495</v>
      </c>
      <c r="D51" s="34">
        <v>2.5964999999999998</v>
      </c>
      <c r="E51" s="34">
        <v>2.5882000000000001</v>
      </c>
      <c r="F51" s="21">
        <v>4039.45226</v>
      </c>
      <c r="G51" s="34"/>
      <c r="H51" s="30">
        <v>43918</v>
      </c>
      <c r="I51" s="10">
        <v>-1.8503637506765802</v>
      </c>
      <c r="J51" s="10">
        <v>-1.8503637506765802</v>
      </c>
      <c r="L51" s="33">
        <v>43918</v>
      </c>
      <c r="M51" s="21">
        <v>-3.25</v>
      </c>
      <c r="N51">
        <v>-3.25</v>
      </c>
      <c r="O51">
        <v>-3.25</v>
      </c>
    </row>
    <row r="52" spans="1:39">
      <c r="A52" s="33">
        <v>43932</v>
      </c>
      <c r="B52" s="21">
        <v>1.6762596946790469</v>
      </c>
      <c r="C52" s="21">
        <v>4132.2752</v>
      </c>
      <c r="D52" s="34">
        <v>2.5402999999999998</v>
      </c>
      <c r="E52" s="34">
        <v>2.5141249999999999</v>
      </c>
      <c r="F52" s="21">
        <v>4168.0539749999998</v>
      </c>
      <c r="G52" s="34"/>
      <c r="H52" s="30">
        <v>43925</v>
      </c>
      <c r="I52" s="10">
        <v>-1.9514883948711539</v>
      </c>
      <c r="J52" s="10">
        <v>-1.9514883948711539</v>
      </c>
      <c r="L52" s="33">
        <v>43925</v>
      </c>
      <c r="M52" s="21">
        <v>5.31</v>
      </c>
      <c r="N52" t="e">
        <v>#N/A</v>
      </c>
      <c r="O52" t="e">
        <v>#N/A</v>
      </c>
    </row>
    <row r="53" spans="1:39">
      <c r="A53" s="33">
        <v>43939</v>
      </c>
      <c r="B53" s="21">
        <v>1.636239038484175</v>
      </c>
      <c r="C53" s="21">
        <v>4199.8891000000003</v>
      </c>
      <c r="D53" s="34">
        <v>2.5590000000000002</v>
      </c>
      <c r="E53" s="34">
        <v>2.5514000000000001</v>
      </c>
      <c r="F53" s="21">
        <v>4166.0175600000002</v>
      </c>
      <c r="G53" s="34"/>
      <c r="H53" s="30">
        <v>43932</v>
      </c>
      <c r="I53" s="10">
        <v>-1.4014954512757214</v>
      </c>
      <c r="J53" s="10">
        <v>-1.4014954512757214</v>
      </c>
      <c r="L53" s="33">
        <v>43932</v>
      </c>
      <c r="M53" s="21">
        <v>5.31</v>
      </c>
      <c r="N53" t="e">
        <v>#N/A</v>
      </c>
      <c r="O53" s="10" t="e">
        <v>#REF!</v>
      </c>
    </row>
    <row r="54" spans="1:39">
      <c r="A54" s="33">
        <v>43946</v>
      </c>
      <c r="B54" s="21">
        <v>-0.90224287112724</v>
      </c>
      <c r="C54" s="21">
        <v>4161.9958999999999</v>
      </c>
      <c r="D54" s="34">
        <v>2.5099999999999998</v>
      </c>
      <c r="E54" s="34">
        <v>2.5520999999999998</v>
      </c>
      <c r="F54" s="21">
        <v>4208.0642399999997</v>
      </c>
      <c r="G54" s="34"/>
      <c r="H54" s="30">
        <v>43939</v>
      </c>
      <c r="I54" s="10">
        <v>4.3912080760709093</v>
      </c>
      <c r="J54" s="10">
        <v>4.3912080760709093</v>
      </c>
      <c r="L54" s="33">
        <v>43939</v>
      </c>
      <c r="M54" s="21">
        <v>5.31</v>
      </c>
      <c r="N54" t="e">
        <v>#N/A</v>
      </c>
      <c r="O54" t="e">
        <v>#N/A</v>
      </c>
      <c r="V54" s="29" t="s">
        <v>14</v>
      </c>
    </row>
    <row r="55" spans="1:39">
      <c r="A55" s="33">
        <v>43953</v>
      </c>
      <c r="B55" s="21">
        <v>1.7256504265177199</v>
      </c>
      <c r="C55" s="21">
        <v>4233.8173999999999</v>
      </c>
      <c r="D55" s="34">
        <v>2.5379999999999998</v>
      </c>
      <c r="E55" s="34">
        <v>2.52386</v>
      </c>
      <c r="F55" s="21">
        <v>4180.5805250000003</v>
      </c>
      <c r="G55" s="34"/>
      <c r="H55" s="30">
        <v>43946</v>
      </c>
      <c r="I55" s="10">
        <v>5.4162958265763628</v>
      </c>
      <c r="J55" s="10">
        <v>5.4162958265763628</v>
      </c>
      <c r="L55" s="33">
        <v>43946</v>
      </c>
      <c r="M55" s="21">
        <v>5.31</v>
      </c>
      <c r="N55" t="e">
        <v>#N/A</v>
      </c>
      <c r="O55" t="e">
        <v>#N/A</v>
      </c>
      <c r="AM55" s="2" t="s">
        <v>14</v>
      </c>
    </row>
    <row r="56" spans="1:39">
      <c r="A56" s="33">
        <v>43960</v>
      </c>
      <c r="B56" s="21">
        <v>2.1107263624548378</v>
      </c>
      <c r="C56" s="21">
        <v>4323.1817000000001</v>
      </c>
      <c r="D56" s="34">
        <v>2.64</v>
      </c>
      <c r="E56" s="34">
        <v>2.6178499999999998</v>
      </c>
      <c r="F56" s="21">
        <v>4295.0108333333337</v>
      </c>
      <c r="G56" s="34"/>
      <c r="H56" s="30">
        <v>43953</v>
      </c>
      <c r="I56" s="10">
        <v>5.3554895225240386</v>
      </c>
      <c r="J56" s="10">
        <v>5.3554895225240386</v>
      </c>
      <c r="L56" s="33">
        <v>43953</v>
      </c>
      <c r="M56" s="21">
        <v>5.31</v>
      </c>
      <c r="N56" t="e">
        <v>#N/A</v>
      </c>
      <c r="O56" t="e">
        <v>#N/A</v>
      </c>
    </row>
    <row r="57" spans="1:39">
      <c r="A57" s="33">
        <v>43967</v>
      </c>
      <c r="B57" s="21">
        <v>-0.52791211620830103</v>
      </c>
      <c r="C57" s="21">
        <v>4300.3590999999997</v>
      </c>
      <c r="D57" s="34">
        <v>2.6819999999999999</v>
      </c>
      <c r="E57" s="34">
        <v>2.6837200000000001</v>
      </c>
      <c r="F57" s="21">
        <v>4314.6429200000002</v>
      </c>
      <c r="G57" s="34"/>
      <c r="H57" s="30">
        <v>43960</v>
      </c>
      <c r="I57" s="10">
        <v>6.2716246863538734</v>
      </c>
      <c r="J57" s="10">
        <v>6.2716246863538734</v>
      </c>
      <c r="L57" s="33">
        <v>43960</v>
      </c>
      <c r="M57" s="21">
        <v>5.31</v>
      </c>
      <c r="N57" t="e">
        <v>#N/A</v>
      </c>
      <c r="O57" s="10" t="e">
        <v>#REF!</v>
      </c>
    </row>
    <row r="58" spans="1:39">
      <c r="A58" s="33">
        <v>43974</v>
      </c>
      <c r="B58" s="21">
        <v>-2.6359635873199521</v>
      </c>
      <c r="C58" s="21">
        <v>4187.0032000000001</v>
      </c>
      <c r="D58" s="34">
        <v>2.6175999999999999</v>
      </c>
      <c r="E58" s="34">
        <v>2.6890200000000002</v>
      </c>
      <c r="F58" s="21">
        <v>4281.4431000000004</v>
      </c>
      <c r="G58" s="34"/>
      <c r="H58" s="30">
        <v>43967</v>
      </c>
      <c r="I58" s="10">
        <v>5.4776052771997961</v>
      </c>
      <c r="J58" s="10">
        <v>5.4776052771997961</v>
      </c>
      <c r="L58" s="33">
        <v>43967</v>
      </c>
      <c r="M58" s="21">
        <v>5.31</v>
      </c>
      <c r="N58" t="e">
        <v>#N/A</v>
      </c>
      <c r="O58" t="e">
        <v>#N/A</v>
      </c>
    </row>
    <row r="59" spans="1:39">
      <c r="A59" s="33">
        <v>43981</v>
      </c>
      <c r="B59" s="21">
        <v>1.7045676009992059</v>
      </c>
      <c r="C59" s="21">
        <v>4258.3734999999997</v>
      </c>
      <c r="D59" s="34">
        <v>2.7052999999999998</v>
      </c>
      <c r="E59" s="34">
        <v>2.7206999999999999</v>
      </c>
      <c r="F59" s="21">
        <v>4233.2705599999999</v>
      </c>
      <c r="G59" s="34"/>
      <c r="H59" s="30">
        <v>43974</v>
      </c>
      <c r="I59" s="10">
        <v>5.4133388202702859</v>
      </c>
      <c r="J59" s="10">
        <v>5.4133388202702859</v>
      </c>
      <c r="L59" s="33">
        <v>43974</v>
      </c>
      <c r="M59" s="21">
        <v>5.31</v>
      </c>
      <c r="N59" t="e">
        <v>#N/A</v>
      </c>
      <c r="O59" t="e">
        <v>#N/A</v>
      </c>
    </row>
    <row r="60" spans="1:39">
      <c r="A60" s="33">
        <v>43988</v>
      </c>
      <c r="B60" s="21">
        <v>3.5153750604544198</v>
      </c>
      <c r="C60" s="21">
        <v>4408.0712999999996</v>
      </c>
      <c r="D60" s="34">
        <v>2.8475000000000001</v>
      </c>
      <c r="E60" s="34">
        <v>2.7956400000000001</v>
      </c>
      <c r="F60" s="21">
        <v>4392.3381600000002</v>
      </c>
      <c r="G60" s="34"/>
      <c r="H60" s="30">
        <v>43981</v>
      </c>
      <c r="I60" s="10">
        <v>4.6773927575465262</v>
      </c>
      <c r="J60" s="10">
        <v>4.6773927575465262</v>
      </c>
      <c r="L60" s="33">
        <v>43981</v>
      </c>
      <c r="M60" s="21">
        <v>5.31</v>
      </c>
      <c r="N60" t="e">
        <v>#N/A</v>
      </c>
      <c r="O60" t="e">
        <v>#N/A</v>
      </c>
    </row>
    <row r="61" spans="1:39">
      <c r="A61" s="33">
        <v>43995</v>
      </c>
      <c r="B61" s="21">
        <v>0.247287288660689</v>
      </c>
      <c r="C61" s="21">
        <v>4418.9718999999996</v>
      </c>
      <c r="D61" s="34">
        <v>2.7450999999999999</v>
      </c>
      <c r="E61" s="34">
        <v>2.7896999999999998</v>
      </c>
      <c r="F61" s="21">
        <v>4425.6336600000004</v>
      </c>
      <c r="G61" s="34"/>
      <c r="H61" s="30">
        <v>43988</v>
      </c>
      <c r="I61" s="10">
        <v>4.9292473251246669</v>
      </c>
      <c r="J61" s="10">
        <v>4.9292473251246669</v>
      </c>
      <c r="L61" s="33">
        <v>43988</v>
      </c>
      <c r="M61" s="21">
        <v>5.31</v>
      </c>
      <c r="N61" t="e">
        <v>#N/A</v>
      </c>
      <c r="O61" s="10" t="e">
        <v>#REF!</v>
      </c>
    </row>
    <row r="62" spans="1:39">
      <c r="A62" s="33">
        <v>44002</v>
      </c>
      <c r="B62" s="21">
        <v>2.6177536906265462</v>
      </c>
      <c r="C62" s="21">
        <v>4534.6496999999999</v>
      </c>
      <c r="D62" s="34">
        <v>2.8752</v>
      </c>
      <c r="E62" s="34">
        <v>2.8472200000000001</v>
      </c>
      <c r="F62" s="21">
        <v>4469.6448600000003</v>
      </c>
      <c r="G62" s="34"/>
      <c r="H62" s="30">
        <v>43995</v>
      </c>
      <c r="I62" s="10">
        <v>4.7687088994720828</v>
      </c>
      <c r="J62" s="10">
        <v>4.7687088994720828</v>
      </c>
      <c r="L62" s="33">
        <v>43995</v>
      </c>
      <c r="M62" s="21">
        <v>5.31</v>
      </c>
      <c r="N62" t="e">
        <v>#N/A</v>
      </c>
      <c r="O62" t="e">
        <v>#N/A</v>
      </c>
    </row>
    <row r="63" spans="1:39">
      <c r="A63" s="33">
        <v>44009</v>
      </c>
      <c r="B63" s="21">
        <v>0.81416211708701602</v>
      </c>
      <c r="C63" s="21">
        <v>4571.5690999999997</v>
      </c>
      <c r="D63" s="34">
        <v>2.8614000000000002</v>
      </c>
      <c r="E63" s="34">
        <v>2.896466666666667</v>
      </c>
      <c r="F63" s="21">
        <v>4558.8531999999996</v>
      </c>
      <c r="G63" s="34"/>
      <c r="H63" s="30">
        <v>44002</v>
      </c>
      <c r="I63" s="10">
        <v>4.9297625111402601</v>
      </c>
      <c r="J63" s="10">
        <v>4.9297625111402601</v>
      </c>
      <c r="L63" s="33">
        <v>44002</v>
      </c>
      <c r="M63" s="21">
        <v>5.31</v>
      </c>
      <c r="N63" t="e">
        <v>#N/A</v>
      </c>
      <c r="O63" t="e">
        <v>#N/A</v>
      </c>
    </row>
    <row r="64" spans="1:39">
      <c r="A64" s="33">
        <v>44016</v>
      </c>
      <c r="B64" s="21">
        <v>5.5117377532366287</v>
      </c>
      <c r="C64" s="21">
        <v>4823.5420000000004</v>
      </c>
      <c r="D64" s="34">
        <v>2.8974000000000002</v>
      </c>
      <c r="E64" s="34">
        <v>2.8525333333333331</v>
      </c>
      <c r="F64" s="21">
        <v>4681.3590599999998</v>
      </c>
      <c r="G64" s="34"/>
      <c r="H64" s="30">
        <v>44009</v>
      </c>
      <c r="I64" s="10">
        <v>4.4499451157785455</v>
      </c>
      <c r="J64" s="10">
        <v>4.4499451157785455</v>
      </c>
      <c r="L64" s="33">
        <v>44009</v>
      </c>
      <c r="M64" s="21">
        <v>5.31</v>
      </c>
      <c r="N64">
        <v>5.31</v>
      </c>
      <c r="O64">
        <v>5.31</v>
      </c>
    </row>
    <row r="65" spans="1:15">
      <c r="A65" s="33">
        <v>44023</v>
      </c>
      <c r="B65" s="21">
        <v>9.0260932733663353</v>
      </c>
      <c r="C65" s="21">
        <v>5258.9193999999998</v>
      </c>
      <c r="D65" s="34">
        <v>3.0305</v>
      </c>
      <c r="E65" s="34">
        <v>3.0372599999999998</v>
      </c>
      <c r="F65" s="21">
        <v>5190.7494800000004</v>
      </c>
      <c r="G65" s="34">
        <v>0.24536522586658704</v>
      </c>
      <c r="H65" s="30">
        <v>44016</v>
      </c>
      <c r="I65" s="10">
        <v>4.1115997755047307</v>
      </c>
      <c r="J65" s="10">
        <v>4.1115997755047307</v>
      </c>
      <c r="L65" s="33">
        <v>44016</v>
      </c>
      <c r="M65" s="21">
        <v>7.82</v>
      </c>
      <c r="N65" t="e">
        <v>#N/A</v>
      </c>
      <c r="O65" s="10" t="e">
        <v>#REF!</v>
      </c>
    </row>
    <row r="66" spans="1:15">
      <c r="A66" s="33">
        <v>44030</v>
      </c>
      <c r="B66" s="21">
        <v>-4.5056994028088742</v>
      </c>
      <c r="C66" s="21">
        <v>5021.9683000000005</v>
      </c>
      <c r="D66" s="34">
        <v>2.9506999999999999</v>
      </c>
      <c r="E66" s="34">
        <v>2.98278</v>
      </c>
      <c r="F66" s="21">
        <v>5206.4392200000002</v>
      </c>
      <c r="G66" s="34">
        <v>0.24912951013308327</v>
      </c>
      <c r="H66" s="30">
        <v>44023</v>
      </c>
      <c r="I66" s="10">
        <v>5.0444248614498202</v>
      </c>
      <c r="J66" s="10">
        <v>5.0444248614498202</v>
      </c>
      <c r="L66" s="33">
        <v>44023</v>
      </c>
      <c r="M66" s="21">
        <v>7.82</v>
      </c>
      <c r="N66" t="e">
        <v>#N/A</v>
      </c>
      <c r="O66" t="e">
        <v>#N/A</v>
      </c>
    </row>
    <row r="67" spans="1:15">
      <c r="A67" s="33">
        <v>44037</v>
      </c>
      <c r="B67" s="21">
        <v>-0.72487912757235096</v>
      </c>
      <c r="C67" s="21">
        <v>4985.5650999999998</v>
      </c>
      <c r="D67" s="34">
        <v>2.8612000000000002</v>
      </c>
      <c r="E67" s="34">
        <v>2.8971800000000001</v>
      </c>
      <c r="F67" s="21">
        <v>5161.34476</v>
      </c>
      <c r="G67" s="34"/>
      <c r="H67" s="30">
        <v>44030</v>
      </c>
      <c r="I67" s="10">
        <v>5.5986547538981055</v>
      </c>
      <c r="J67" s="10">
        <v>5.5986547538981055</v>
      </c>
      <c r="L67" s="33">
        <v>44030</v>
      </c>
      <c r="M67" s="21">
        <v>7.82</v>
      </c>
      <c r="N67" t="e">
        <v>#N/A</v>
      </c>
      <c r="O67" t="e">
        <v>#N/A</v>
      </c>
    </row>
    <row r="68" spans="1:15">
      <c r="A68" s="33">
        <v>44044</v>
      </c>
      <c r="B68" s="21">
        <v>4.6922404042021233</v>
      </c>
      <c r="C68" s="21">
        <v>5219.4997999999996</v>
      </c>
      <c r="D68" s="34">
        <v>2.9664000000000001</v>
      </c>
      <c r="E68" s="34">
        <v>2.92896</v>
      </c>
      <c r="F68" s="21">
        <v>5121.7339000000002</v>
      </c>
      <c r="G68" s="34"/>
      <c r="H68" s="30">
        <v>44037</v>
      </c>
      <c r="I68" s="10">
        <v>6.0778243307703113</v>
      </c>
      <c r="J68" s="10">
        <v>6.0778243307703113</v>
      </c>
      <c r="L68" s="33">
        <v>44037</v>
      </c>
      <c r="M68" s="21">
        <v>7.82</v>
      </c>
      <c r="N68" t="e">
        <v>#N/A</v>
      </c>
      <c r="O68" t="e">
        <v>#N/A</v>
      </c>
    </row>
    <row r="69" spans="1:15">
      <c r="A69" s="33">
        <v>44051</v>
      </c>
      <c r="B69" s="21">
        <v>1.126592628665299</v>
      </c>
      <c r="C69" s="21">
        <v>5278.3023000000003</v>
      </c>
      <c r="D69" s="34">
        <v>2.9918</v>
      </c>
      <c r="E69" s="34">
        <v>2.9631400000000001</v>
      </c>
      <c r="F69" s="21">
        <v>5326.3855199999998</v>
      </c>
      <c r="G69" s="34"/>
      <c r="H69" s="30">
        <v>44044</v>
      </c>
      <c r="I69" s="10">
        <v>7.7477031546276978</v>
      </c>
      <c r="J69" s="10">
        <v>7.7477031546276978</v>
      </c>
      <c r="L69" s="33">
        <v>44044</v>
      </c>
      <c r="M69" s="21">
        <v>7.82</v>
      </c>
      <c r="N69" t="e">
        <v>#N/A</v>
      </c>
      <c r="O69" s="10" t="e">
        <v>#REF!</v>
      </c>
    </row>
    <row r="70" spans="1:15">
      <c r="A70" s="33">
        <v>44058</v>
      </c>
      <c r="B70" s="21">
        <v>-0.66383276304579997</v>
      </c>
      <c r="C70" s="21">
        <v>5243.2632000000003</v>
      </c>
      <c r="D70" s="34">
        <v>2.9369000000000001</v>
      </c>
      <c r="E70" s="34">
        <v>2.95262</v>
      </c>
      <c r="F70" s="21">
        <v>5224.8650399999997</v>
      </c>
      <c r="G70" s="34"/>
      <c r="H70" s="30">
        <v>44051</v>
      </c>
      <c r="I70" s="10">
        <v>6.8378570147117905</v>
      </c>
      <c r="J70" s="10">
        <v>6.8378570147117905</v>
      </c>
      <c r="L70" s="33">
        <v>44051</v>
      </c>
      <c r="M70" s="21">
        <v>7.82</v>
      </c>
      <c r="N70" t="e">
        <v>#N/A</v>
      </c>
      <c r="O70" t="e">
        <v>#N/A</v>
      </c>
    </row>
    <row r="71" spans="1:15">
      <c r="A71" s="33">
        <v>44065</v>
      </c>
      <c r="B71" s="21">
        <v>0.23433879878469599</v>
      </c>
      <c r="C71" s="21">
        <v>5255.5501999999997</v>
      </c>
      <c r="D71" s="34">
        <v>2.9823</v>
      </c>
      <c r="E71" s="34">
        <v>2.97818</v>
      </c>
      <c r="F71" s="21">
        <v>5295.0329000000002</v>
      </c>
      <c r="G71" s="34"/>
      <c r="H71" s="30">
        <v>44058</v>
      </c>
      <c r="I71" s="10">
        <v>7.2164883103242552</v>
      </c>
      <c r="J71" s="10">
        <v>7.2164883103242552</v>
      </c>
      <c r="L71" s="33">
        <v>44058</v>
      </c>
      <c r="M71" s="21">
        <v>7.82</v>
      </c>
      <c r="N71" t="e">
        <v>#N/A</v>
      </c>
      <c r="O71" t="e">
        <v>#N/A</v>
      </c>
    </row>
    <row r="72" spans="1:15">
      <c r="A72" s="33">
        <v>44072</v>
      </c>
      <c r="B72" s="21">
        <v>1.557583828235529</v>
      </c>
      <c r="C72" s="21">
        <v>5337.4098000000004</v>
      </c>
      <c r="D72" s="34">
        <v>3.0672000000000001</v>
      </c>
      <c r="E72" s="34">
        <v>3.0440800000000001</v>
      </c>
      <c r="F72" s="21">
        <v>5271.8132400000004</v>
      </c>
      <c r="G72" s="34"/>
      <c r="H72" s="30">
        <v>44065</v>
      </c>
      <c r="I72" s="10">
        <v>7.4037055922792812</v>
      </c>
      <c r="J72" s="10">
        <v>7.4037055922792812</v>
      </c>
      <c r="L72" s="33">
        <v>44065</v>
      </c>
      <c r="M72" s="21">
        <v>7.82</v>
      </c>
      <c r="N72" t="e">
        <v>#N/A</v>
      </c>
      <c r="O72" t="e">
        <v>#N/A</v>
      </c>
    </row>
    <row r="73" spans="1:15">
      <c r="A73" s="33">
        <v>44079</v>
      </c>
      <c r="B73" s="21">
        <v>-0.91881271698493205</v>
      </c>
      <c r="C73" s="21">
        <v>5288.3689999999997</v>
      </c>
      <c r="D73" s="34">
        <v>3.1227999999999998</v>
      </c>
      <c r="E73" s="34">
        <v>3.0792199999999998</v>
      </c>
      <c r="F73" s="21">
        <v>5327.9424200000003</v>
      </c>
      <c r="G73" s="34"/>
      <c r="H73" s="30">
        <v>44072</v>
      </c>
      <c r="I73" s="10">
        <v>7.3565780299847852</v>
      </c>
      <c r="J73" s="10">
        <v>7.3565780299847852</v>
      </c>
      <c r="L73" s="33">
        <v>44072</v>
      </c>
      <c r="M73" s="21">
        <v>7.82</v>
      </c>
      <c r="N73" t="e">
        <v>#N/A</v>
      </c>
      <c r="O73" s="10" t="e">
        <v>#REF!</v>
      </c>
    </row>
    <row r="74" spans="1:15">
      <c r="A74" s="33">
        <v>44086</v>
      </c>
      <c r="B74" s="21">
        <v>-4.245516907008569</v>
      </c>
      <c r="C74" s="21">
        <v>5063.8504000000003</v>
      </c>
      <c r="D74" s="34">
        <v>3.1345999999999998</v>
      </c>
      <c r="E74" s="34">
        <v>3.1133600000000001</v>
      </c>
      <c r="F74" s="21">
        <v>5108.0485799999997</v>
      </c>
      <c r="G74" s="34"/>
      <c r="H74" s="30">
        <v>44079</v>
      </c>
      <c r="I74" s="10">
        <v>7.4548803087851061</v>
      </c>
      <c r="J74" s="10">
        <v>7.4548803087851061</v>
      </c>
      <c r="L74" s="33">
        <v>44079</v>
      </c>
      <c r="M74" s="21">
        <v>7.82</v>
      </c>
      <c r="N74" t="e">
        <v>#N/A</v>
      </c>
      <c r="O74" t="e">
        <v>#N/A</v>
      </c>
    </row>
    <row r="75" spans="1:15">
      <c r="A75" s="33">
        <v>44093</v>
      </c>
      <c r="B75" s="21">
        <v>2.6467369573161168</v>
      </c>
      <c r="C75" s="21">
        <v>5197.8771999999999</v>
      </c>
      <c r="D75" s="34">
        <v>3.1162000000000001</v>
      </c>
      <c r="E75" s="34">
        <v>3.1274199999999999</v>
      </c>
      <c r="F75" s="21">
        <v>5133.8215</v>
      </c>
      <c r="G75" s="34"/>
      <c r="H75" s="30">
        <v>44086</v>
      </c>
      <c r="I75" s="10">
        <v>7.259170975502669</v>
      </c>
      <c r="J75" s="10">
        <v>7.259170975502669</v>
      </c>
      <c r="L75" s="33">
        <v>44086</v>
      </c>
      <c r="M75" s="21">
        <v>7.82</v>
      </c>
      <c r="N75" t="e">
        <v>#N/A</v>
      </c>
      <c r="O75" t="e">
        <v>#N/A</v>
      </c>
    </row>
    <row r="76" spans="1:15">
      <c r="A76" s="33">
        <v>44100</v>
      </c>
      <c r="B76" s="21">
        <v>-3.7232872681178391</v>
      </c>
      <c r="C76" s="21">
        <v>5004.3453</v>
      </c>
      <c r="D76" s="34">
        <v>3.1295000000000002</v>
      </c>
      <c r="E76" s="34">
        <v>3.0977399999999999</v>
      </c>
      <c r="F76" s="21">
        <v>5082.4296199999999</v>
      </c>
      <c r="G76" s="34"/>
      <c r="H76" s="30">
        <v>44093</v>
      </c>
      <c r="I76" s="10">
        <v>6.9256780788745314</v>
      </c>
      <c r="J76" s="10">
        <v>6.9256780788745314</v>
      </c>
      <c r="L76" s="33">
        <v>44093</v>
      </c>
      <c r="M76" s="21">
        <v>7.82</v>
      </c>
      <c r="N76" t="e">
        <v>#N/A</v>
      </c>
      <c r="O76" t="e">
        <v>#N/A</v>
      </c>
    </row>
    <row r="77" spans="1:15">
      <c r="A77" s="33">
        <v>44107</v>
      </c>
      <c r="B77" s="21">
        <v>3.9525649838750001E-3</v>
      </c>
      <c r="C77" s="21">
        <v>5004.5430999999999</v>
      </c>
      <c r="D77" s="34">
        <v>3.1482000000000001</v>
      </c>
      <c r="E77" s="34">
        <v>3.12975</v>
      </c>
      <c r="F77" s="21">
        <v>4998.1907666666666</v>
      </c>
      <c r="G77" s="34"/>
      <c r="H77" s="30">
        <v>44100</v>
      </c>
      <c r="I77" s="10">
        <v>8.0056835439121308</v>
      </c>
      <c r="J77" s="10">
        <v>8.0056835439121308</v>
      </c>
      <c r="L77" s="33">
        <v>44100</v>
      </c>
      <c r="M77" s="21">
        <v>7.82</v>
      </c>
      <c r="N77">
        <v>7.82</v>
      </c>
      <c r="O77">
        <v>7.82</v>
      </c>
    </row>
    <row r="78" spans="1:15">
      <c r="A78" s="33">
        <v>44114</v>
      </c>
      <c r="B78" s="21">
        <v>2.4889464934371328</v>
      </c>
      <c r="C78" s="21">
        <v>5129.1035000000002</v>
      </c>
      <c r="D78" s="34">
        <v>3.1898</v>
      </c>
      <c r="E78" s="34">
        <v>3.1885500000000002</v>
      </c>
      <c r="F78" s="21">
        <v>5129.1035000000002</v>
      </c>
      <c r="G78" s="34"/>
      <c r="H78" s="30">
        <v>44107</v>
      </c>
      <c r="I78" s="10">
        <v>6.7645727241966451</v>
      </c>
      <c r="J78" s="10">
        <v>6.7645727241966451</v>
      </c>
      <c r="L78" s="33">
        <v>44107</v>
      </c>
      <c r="M78" s="21">
        <v>6.57</v>
      </c>
      <c r="N78" t="e">
        <v>#N/A</v>
      </c>
      <c r="O78" t="e">
        <v>#N/A</v>
      </c>
    </row>
    <row r="79" spans="1:15">
      <c r="A79" s="33">
        <v>44121</v>
      </c>
      <c r="B79" s="21">
        <v>2.0126948110912561</v>
      </c>
      <c r="C79" s="21">
        <v>5232.3366999999998</v>
      </c>
      <c r="D79" s="34">
        <v>3.2202000000000002</v>
      </c>
      <c r="E79" s="34">
        <v>3.20926</v>
      </c>
      <c r="F79" s="21">
        <v>5266.4628599999996</v>
      </c>
      <c r="G79" s="34"/>
      <c r="H79" s="30">
        <v>44114</v>
      </c>
      <c r="I79" s="10">
        <v>7.0652634603897173</v>
      </c>
      <c r="J79" s="10">
        <v>7.0652634603897173</v>
      </c>
      <c r="L79" s="33">
        <v>44114</v>
      </c>
      <c r="M79" s="21">
        <v>6.57</v>
      </c>
      <c r="N79" t="e">
        <v>#N/A</v>
      </c>
      <c r="O79" t="e">
        <v>#N/A</v>
      </c>
    </row>
    <row r="80" spans="1:15">
      <c r="A80" s="33">
        <v>44128</v>
      </c>
      <c r="B80" s="21">
        <v>-2.3871896470271108</v>
      </c>
      <c r="C80" s="21">
        <v>5107.4309000000003</v>
      </c>
      <c r="D80" s="34">
        <v>3.1957</v>
      </c>
      <c r="E80" s="34">
        <v>3.1895799999999999</v>
      </c>
      <c r="F80" s="21">
        <v>5185.9187199999997</v>
      </c>
      <c r="G80" s="34"/>
      <c r="H80" s="30">
        <v>44121</v>
      </c>
      <c r="I80" s="10">
        <v>8.5093953844805714</v>
      </c>
      <c r="J80" s="10">
        <v>8.5093953844805714</v>
      </c>
      <c r="L80" s="33">
        <v>44121</v>
      </c>
      <c r="M80" s="21">
        <v>6.57</v>
      </c>
      <c r="N80" t="e">
        <v>#N/A</v>
      </c>
      <c r="O80" t="e">
        <v>#N/A</v>
      </c>
    </row>
    <row r="81" spans="1:15">
      <c r="A81" s="33">
        <v>44135</v>
      </c>
      <c r="B81" s="21">
        <v>-0.98257814902596097</v>
      </c>
      <c r="C81" s="21">
        <v>5057.2464</v>
      </c>
      <c r="D81" s="34">
        <v>3.181</v>
      </c>
      <c r="E81" s="34">
        <v>3.1804600000000001</v>
      </c>
      <c r="F81" s="21">
        <v>5112.4208200000003</v>
      </c>
      <c r="G81" s="34"/>
      <c r="H81" s="30">
        <v>44128</v>
      </c>
      <c r="I81" s="10">
        <v>8.2291983321949473</v>
      </c>
      <c r="J81" s="10">
        <v>8.2291983321949473</v>
      </c>
      <c r="L81" s="33">
        <v>44128</v>
      </c>
      <c r="M81" s="21">
        <v>6.57</v>
      </c>
      <c r="N81" t="e">
        <v>#N/A</v>
      </c>
      <c r="O81" s="10" t="e">
        <v>#REF!</v>
      </c>
    </row>
    <row r="82" spans="1:15">
      <c r="A82" s="33">
        <v>44142</v>
      </c>
      <c r="B82" s="21">
        <v>3.4443921893938172</v>
      </c>
      <c r="C82" s="21">
        <v>5231.4377999999997</v>
      </c>
      <c r="D82" s="34">
        <v>3.2063000000000001</v>
      </c>
      <c r="E82" s="34">
        <v>3.18418</v>
      </c>
      <c r="F82" s="21">
        <v>5179.9026599999997</v>
      </c>
      <c r="G82" s="34"/>
      <c r="H82" s="30">
        <v>44135</v>
      </c>
      <c r="I82" s="10">
        <v>7.4676722710505121</v>
      </c>
      <c r="J82" s="10">
        <v>7.4676722710505121</v>
      </c>
      <c r="L82" s="33">
        <v>44135</v>
      </c>
      <c r="M82" s="21">
        <v>6.57</v>
      </c>
      <c r="N82" t="e">
        <v>#N/A</v>
      </c>
      <c r="O82" t="e">
        <v>#N/A</v>
      </c>
    </row>
    <row r="83" spans="1:15">
      <c r="A83" s="33">
        <v>44149</v>
      </c>
      <c r="B83" s="21">
        <v>-0.33776565211192999</v>
      </c>
      <c r="C83" s="21">
        <v>5213.7677999999996</v>
      </c>
      <c r="D83" s="34">
        <v>3.2715000000000001</v>
      </c>
      <c r="E83" s="34">
        <v>3.24648</v>
      </c>
      <c r="F83" s="21">
        <v>5266.4256999999998</v>
      </c>
      <c r="G83" s="34"/>
      <c r="H83" s="30">
        <v>44142</v>
      </c>
      <c r="I83" s="10">
        <v>7.8017129921242923</v>
      </c>
      <c r="J83" s="10">
        <v>7.8017129921242923</v>
      </c>
      <c r="L83" s="33">
        <v>44142</v>
      </c>
      <c r="M83" s="21">
        <v>6.57</v>
      </c>
      <c r="N83" t="e">
        <v>#N/A</v>
      </c>
      <c r="O83" t="e">
        <v>#N/A</v>
      </c>
    </row>
    <row r="84" spans="1:15">
      <c r="A84" s="33">
        <v>44156</v>
      </c>
      <c r="B84" s="21">
        <v>1.5398058195073441</v>
      </c>
      <c r="C84" s="21">
        <v>5294.0496999999996</v>
      </c>
      <c r="D84" s="34">
        <v>3.31</v>
      </c>
      <c r="E84" s="34">
        <v>3.3086799999999998</v>
      </c>
      <c r="F84" s="21">
        <v>5259.6557000000003</v>
      </c>
      <c r="G84" s="34"/>
      <c r="H84" s="30">
        <v>44149</v>
      </c>
      <c r="I84" s="10">
        <v>7.2483182649799556</v>
      </c>
      <c r="J84" s="10">
        <v>7.2483182649799556</v>
      </c>
      <c r="L84" s="33">
        <v>44149</v>
      </c>
      <c r="M84" s="21">
        <v>6.57</v>
      </c>
      <c r="N84" t="e">
        <v>#N/A</v>
      </c>
      <c r="O84" t="e">
        <v>#N/A</v>
      </c>
    </row>
    <row r="85" spans="1:15">
      <c r="A85" s="33">
        <v>44163</v>
      </c>
      <c r="B85" s="21">
        <v>-0.337764112792519</v>
      </c>
      <c r="C85" s="21">
        <v>5276.1683000000003</v>
      </c>
      <c r="D85" s="34">
        <v>3.3</v>
      </c>
      <c r="E85" s="34">
        <v>3.2814999999999999</v>
      </c>
      <c r="F85" s="21">
        <v>5285.3475200000003</v>
      </c>
      <c r="G85" s="34"/>
      <c r="H85" s="30">
        <v>44156</v>
      </c>
      <c r="I85" s="10">
        <v>7.3082514084231782</v>
      </c>
      <c r="J85" s="10">
        <v>7.3082514084231782</v>
      </c>
      <c r="L85" s="33">
        <v>44156</v>
      </c>
      <c r="M85" s="21">
        <v>6.57</v>
      </c>
      <c r="N85" t="e">
        <v>#N/A</v>
      </c>
      <c r="O85" s="10" t="e">
        <v>#REF!</v>
      </c>
    </row>
    <row r="86" spans="1:15">
      <c r="A86" s="33">
        <v>44170</v>
      </c>
      <c r="B86" s="21">
        <v>1.7263929962203819</v>
      </c>
      <c r="C86" s="21">
        <v>5367.2556999999997</v>
      </c>
      <c r="D86" s="34">
        <v>3.2650999999999999</v>
      </c>
      <c r="E86" s="34">
        <v>3.2730399999999999</v>
      </c>
      <c r="F86" s="21">
        <v>5338.7764399999996</v>
      </c>
      <c r="G86" s="34"/>
      <c r="H86" s="30">
        <v>44163</v>
      </c>
      <c r="I86" s="10">
        <v>6.9916226046061443</v>
      </c>
      <c r="J86" s="10">
        <v>6.9916226046061443</v>
      </c>
      <c r="L86" s="33">
        <v>44163</v>
      </c>
      <c r="M86" s="21">
        <v>6.57</v>
      </c>
      <c r="N86" t="e">
        <v>#N/A</v>
      </c>
      <c r="O86" t="e">
        <v>#N/A</v>
      </c>
    </row>
    <row r="87" spans="1:15">
      <c r="A87" s="33">
        <v>44177</v>
      </c>
      <c r="B87" s="21">
        <v>-3.2928969640853891</v>
      </c>
      <c r="C87" s="21">
        <v>5190.5174999999999</v>
      </c>
      <c r="D87" s="34">
        <v>3.2951000000000001</v>
      </c>
      <c r="E87" s="34">
        <v>3.2706</v>
      </c>
      <c r="F87" s="21">
        <v>5272.2227400000002</v>
      </c>
      <c r="G87" s="34"/>
      <c r="H87" s="30">
        <v>44170</v>
      </c>
      <c r="I87" s="10">
        <v>6.8334150506180471</v>
      </c>
      <c r="J87" s="10">
        <v>6.8334150506180471</v>
      </c>
      <c r="L87" s="33">
        <v>44170</v>
      </c>
      <c r="M87" s="21">
        <v>6.57</v>
      </c>
      <c r="N87" t="e">
        <v>#N/A</v>
      </c>
      <c r="O87" t="e">
        <v>#N/A</v>
      </c>
    </row>
    <row r="88" spans="1:15">
      <c r="A88" s="33">
        <v>44184</v>
      </c>
      <c r="B88" s="21">
        <v>1.6685638763379571</v>
      </c>
      <c r="C88" s="21">
        <v>5277.1246000000001</v>
      </c>
      <c r="D88" s="34">
        <v>3.2902</v>
      </c>
      <c r="E88" s="34">
        <v>3.2816800000000002</v>
      </c>
      <c r="F88" s="21">
        <v>5258.8415199999999</v>
      </c>
      <c r="G88" s="34"/>
      <c r="H88" s="30">
        <v>44177</v>
      </c>
      <c r="I88" s="10">
        <v>7.2415191215960224</v>
      </c>
      <c r="J88" s="10">
        <v>7.2415191215960224</v>
      </c>
      <c r="L88" s="33">
        <v>44177</v>
      </c>
      <c r="M88" s="21">
        <v>6.57</v>
      </c>
      <c r="N88" t="e">
        <v>#N/A</v>
      </c>
      <c r="O88" t="e">
        <v>#N/A</v>
      </c>
    </row>
    <row r="89" spans="1:15">
      <c r="A89" s="33">
        <v>44191</v>
      </c>
      <c r="B89" s="21">
        <v>0.31232349526103698</v>
      </c>
      <c r="C89" s="21">
        <v>5293.6063000000004</v>
      </c>
      <c r="D89" s="34">
        <v>3.1878000000000002</v>
      </c>
      <c r="E89" s="34">
        <v>3.2252800000000001</v>
      </c>
      <c r="F89" s="21">
        <v>5284.7874199999997</v>
      </c>
      <c r="G89" s="34"/>
      <c r="H89" s="30">
        <v>44184</v>
      </c>
      <c r="I89" s="10">
        <v>7.2279356468411242</v>
      </c>
      <c r="J89" s="10">
        <v>7.2279356468411242</v>
      </c>
      <c r="L89" s="33">
        <v>44184</v>
      </c>
      <c r="M89" s="21">
        <v>6.57</v>
      </c>
      <c r="N89" t="e">
        <v>#N/A</v>
      </c>
      <c r="O89" s="10" t="e">
        <v>#REF!</v>
      </c>
    </row>
    <row r="90" spans="1:15">
      <c r="A90" s="33">
        <v>44198</v>
      </c>
      <c r="B90" s="21">
        <v>2.4291700725836001</v>
      </c>
      <c r="C90" s="21">
        <v>5422.1970000000001</v>
      </c>
      <c r="D90" s="34">
        <v>3.1429</v>
      </c>
      <c r="E90" s="34">
        <v>3.1454</v>
      </c>
      <c r="F90" s="21">
        <v>5325.4857000000002</v>
      </c>
      <c r="G90" s="34"/>
      <c r="H90" s="30">
        <v>44191</v>
      </c>
      <c r="I90" s="10">
        <v>7.0417147018648034</v>
      </c>
      <c r="J90" s="10">
        <v>7.0417147018648034</v>
      </c>
      <c r="L90" s="33">
        <v>44191</v>
      </c>
      <c r="M90" s="21">
        <v>6.57</v>
      </c>
      <c r="N90">
        <v>6.57</v>
      </c>
      <c r="O90">
        <v>6.57</v>
      </c>
    </row>
    <row r="91" spans="1:15">
      <c r="A91" s="33">
        <v>44205</v>
      </c>
      <c r="B91" s="21">
        <v>3.0798788756660809</v>
      </c>
      <c r="C91" s="21">
        <v>5589.1940999999997</v>
      </c>
      <c r="D91" s="34">
        <v>3.1456</v>
      </c>
      <c r="E91" s="34">
        <v>3.14106</v>
      </c>
      <c r="F91" s="21">
        <v>5570.0460400000002</v>
      </c>
      <c r="G91" s="34"/>
      <c r="H91" s="30">
        <v>44198</v>
      </c>
      <c r="I91" s="10">
        <v>6.2910686357201664</v>
      </c>
      <c r="J91" s="10">
        <v>6.2910686357201664</v>
      </c>
      <c r="L91" s="33">
        <v>44198</v>
      </c>
      <c r="M91" s="21">
        <v>20.73</v>
      </c>
      <c r="N91" t="e">
        <v>#N/A</v>
      </c>
      <c r="O91" t="e">
        <v>#N/A</v>
      </c>
    </row>
    <row r="92" spans="1:15">
      <c r="A92" s="33">
        <v>44212</v>
      </c>
      <c r="B92" s="21">
        <v>-1.0227950394494261</v>
      </c>
      <c r="C92" s="21">
        <v>5532.0281000000004</v>
      </c>
      <c r="D92" s="34">
        <v>3.1507999999999998</v>
      </c>
      <c r="E92" s="34">
        <v>3.13626</v>
      </c>
      <c r="F92" s="21">
        <v>5558.9356600000001</v>
      </c>
      <c r="G92" s="34"/>
      <c r="H92" s="30">
        <v>44205</v>
      </c>
      <c r="I92" s="10">
        <v>7.6201190869181232</v>
      </c>
      <c r="J92" s="10">
        <v>7.6201190869181232</v>
      </c>
      <c r="L92" s="33">
        <v>44205</v>
      </c>
      <c r="M92" s="21">
        <v>20.73</v>
      </c>
      <c r="N92" t="e">
        <v>#N/A</v>
      </c>
      <c r="O92" t="e">
        <v>#N/A</v>
      </c>
    </row>
    <row r="93" spans="1:15">
      <c r="A93" s="33">
        <v>44219</v>
      </c>
      <c r="B93" s="21">
        <v>2.5585932942025371</v>
      </c>
      <c r="C93" s="21">
        <v>5673.5702000000001</v>
      </c>
      <c r="D93" s="34">
        <v>3.1185</v>
      </c>
      <c r="E93" s="34">
        <v>3.1479400000000002</v>
      </c>
      <c r="F93" s="21">
        <v>5620.0231999999996</v>
      </c>
      <c r="G93" s="34"/>
      <c r="H93" s="30">
        <v>44212</v>
      </c>
      <c r="I93" s="10">
        <v>14.144117464073705</v>
      </c>
      <c r="J93" s="10">
        <v>14.144117464073705</v>
      </c>
      <c r="L93" s="33">
        <v>44212</v>
      </c>
      <c r="M93" s="21">
        <v>20.73</v>
      </c>
      <c r="N93" t="e">
        <v>#N/A</v>
      </c>
      <c r="O93" s="10" t="e">
        <v>#REF!</v>
      </c>
    </row>
    <row r="94" spans="1:15">
      <c r="A94" s="33">
        <v>44226</v>
      </c>
      <c r="B94" s="21">
        <v>-4.5302391781457114</v>
      </c>
      <c r="C94" s="21">
        <v>5416.5438999999997</v>
      </c>
      <c r="D94" s="34">
        <v>3.1785999999999999</v>
      </c>
      <c r="E94" s="34">
        <v>3.1658200000000001</v>
      </c>
      <c r="F94" s="21">
        <v>5550.4034000000001</v>
      </c>
      <c r="G94" s="34"/>
      <c r="H94" s="30">
        <v>44219</v>
      </c>
      <c r="I94" s="10">
        <v>15.967416239448486</v>
      </c>
      <c r="J94" s="10">
        <v>15.967416239448486</v>
      </c>
      <c r="L94" s="33">
        <v>44219</v>
      </c>
      <c r="M94" s="21">
        <v>20.73</v>
      </c>
      <c r="N94" t="e">
        <v>#N/A</v>
      </c>
      <c r="O94" t="e">
        <v>#N/A</v>
      </c>
    </row>
    <row r="95" spans="1:15">
      <c r="A95" s="33">
        <v>44233</v>
      </c>
      <c r="B95" s="21">
        <v>0.18386262871422501</v>
      </c>
      <c r="C95" s="21">
        <v>5426.5029000000004</v>
      </c>
      <c r="D95" s="34">
        <v>3.2164000000000001</v>
      </c>
      <c r="E95" s="34">
        <v>3.2039399999999998</v>
      </c>
      <c r="F95" s="21">
        <v>5476.5376399999996</v>
      </c>
      <c r="G95" s="34"/>
      <c r="H95" s="30">
        <v>44226</v>
      </c>
      <c r="I95" s="10">
        <v>18.944952042944244</v>
      </c>
      <c r="J95" s="10">
        <v>18.944952042944244</v>
      </c>
      <c r="L95" s="33">
        <v>44226</v>
      </c>
      <c r="M95" s="21">
        <v>20.73</v>
      </c>
      <c r="N95" t="e">
        <v>#N/A</v>
      </c>
      <c r="O95" t="e">
        <v>#N/A</v>
      </c>
    </row>
    <row r="96" spans="1:15">
      <c r="A96" s="33">
        <v>44240</v>
      </c>
      <c r="B96" s="21">
        <v>5.0619875279159992</v>
      </c>
      <c r="C96" s="21">
        <v>5701.1917999999996</v>
      </c>
      <c r="D96" s="34">
        <v>3.2448999999999999</v>
      </c>
      <c r="E96" s="34">
        <v>3.2322500000000001</v>
      </c>
      <c r="F96" s="21">
        <v>5602.6449000000002</v>
      </c>
      <c r="G96" s="34"/>
      <c r="H96" s="30">
        <v>44233</v>
      </c>
      <c r="I96" s="10">
        <v>18.940281525860307</v>
      </c>
      <c r="J96" s="10">
        <v>18.940281525860307</v>
      </c>
      <c r="L96" s="33">
        <v>44233</v>
      </c>
      <c r="M96" s="21">
        <v>20.73</v>
      </c>
      <c r="N96" t="e">
        <v>#N/A</v>
      </c>
      <c r="O96" t="e">
        <v>#N/A</v>
      </c>
    </row>
    <row r="97" spans="1:15">
      <c r="A97" s="33">
        <v>44247</v>
      </c>
      <c r="B97" s="21">
        <v>0.97648881063780402</v>
      </c>
      <c r="C97" s="21">
        <v>5756.8633</v>
      </c>
      <c r="D97" s="34">
        <v>3.2605</v>
      </c>
      <c r="E97" s="34">
        <v>3.2671333333333328</v>
      </c>
      <c r="F97" s="21">
        <v>5735.2956999999997</v>
      </c>
      <c r="G97" s="34"/>
      <c r="H97" s="30">
        <v>44240</v>
      </c>
      <c r="I97" s="10">
        <v>19.132453046929967</v>
      </c>
      <c r="J97" s="10">
        <v>19.132453046929967</v>
      </c>
      <c r="L97" s="33">
        <v>44240</v>
      </c>
      <c r="M97" s="21">
        <v>20.73</v>
      </c>
      <c r="N97" t="e">
        <v>#N/A</v>
      </c>
      <c r="O97" s="10" t="e">
        <v>#REF!</v>
      </c>
    </row>
    <row r="98" spans="1:15">
      <c r="A98" s="33">
        <v>44254</v>
      </c>
      <c r="B98" s="21">
        <v>-5.9181273246491708</v>
      </c>
      <c r="C98" s="21">
        <v>5416.1647999999996</v>
      </c>
      <c r="D98" s="34">
        <v>3.2797999999999998</v>
      </c>
      <c r="E98" s="34">
        <v>3.2703799999999998</v>
      </c>
      <c r="F98" s="21">
        <v>5547.4351399999996</v>
      </c>
      <c r="G98" s="34"/>
      <c r="H98" s="30">
        <v>44247</v>
      </c>
      <c r="I98" s="10">
        <v>20.377070584178295</v>
      </c>
      <c r="J98" s="10">
        <v>20.377070584178295</v>
      </c>
      <c r="L98" s="33">
        <v>44247</v>
      </c>
      <c r="M98" s="21">
        <v>20.73</v>
      </c>
      <c r="N98" t="e">
        <v>#N/A</v>
      </c>
      <c r="O98" t="e">
        <v>#N/A</v>
      </c>
    </row>
    <row r="99" spans="1:15">
      <c r="A99" s="33">
        <v>44261</v>
      </c>
      <c r="B99" s="21">
        <v>-0.12605044809567101</v>
      </c>
      <c r="C99" s="21">
        <v>5409.3377</v>
      </c>
      <c r="D99" s="34">
        <v>3.2456999999999998</v>
      </c>
      <c r="E99" s="34">
        <v>3.2522799999999998</v>
      </c>
      <c r="F99" s="21">
        <v>5470.9368599999998</v>
      </c>
      <c r="G99" s="34"/>
      <c r="H99" s="30">
        <v>44254</v>
      </c>
      <c r="I99" s="10">
        <v>18.80306469551633</v>
      </c>
      <c r="J99" s="10">
        <v>18.80306469551633</v>
      </c>
      <c r="L99" s="33">
        <v>44254</v>
      </c>
      <c r="M99" s="21">
        <v>20.73</v>
      </c>
      <c r="N99" t="e">
        <v>#N/A</v>
      </c>
      <c r="O99" t="e">
        <v>#N/A</v>
      </c>
    </row>
    <row r="100" spans="1:15">
      <c r="A100" s="33">
        <v>44268</v>
      </c>
      <c r="B100" s="21">
        <v>-2.425500260410808</v>
      </c>
      <c r="C100" s="21">
        <v>5278.1342000000004</v>
      </c>
      <c r="D100" s="34">
        <v>3.2612999999999999</v>
      </c>
      <c r="E100" s="34">
        <v>3.24708</v>
      </c>
      <c r="F100" s="21">
        <v>5212.9578199999996</v>
      </c>
      <c r="G100" s="34"/>
      <c r="H100" s="30">
        <v>44261</v>
      </c>
      <c r="I100" s="10">
        <v>21.863923606609863</v>
      </c>
      <c r="J100" s="10">
        <v>21.863923606609863</v>
      </c>
      <c r="L100" s="33">
        <v>44261</v>
      </c>
      <c r="M100" s="21">
        <v>20.73</v>
      </c>
      <c r="N100" t="e">
        <v>#N/A</v>
      </c>
      <c r="O100" t="e">
        <v>#N/A</v>
      </c>
    </row>
    <row r="101" spans="1:15">
      <c r="A101" s="33">
        <v>44275</v>
      </c>
      <c r="B101" s="21">
        <v>-1.3910748991566</v>
      </c>
      <c r="C101" s="21">
        <v>5204.7114000000001</v>
      </c>
      <c r="D101" s="34">
        <v>3.2364000000000002</v>
      </c>
      <c r="E101" s="34">
        <v>3.2574800000000002</v>
      </c>
      <c r="F101" s="21">
        <v>5241.4439000000002</v>
      </c>
      <c r="G101" s="34"/>
      <c r="H101" s="30">
        <v>44268</v>
      </c>
      <c r="I101" s="10">
        <v>21.880995480872322</v>
      </c>
      <c r="J101" s="10">
        <v>21.880995480872322</v>
      </c>
      <c r="L101" s="33">
        <v>44268</v>
      </c>
      <c r="M101" s="21">
        <v>20.73</v>
      </c>
      <c r="N101" t="e">
        <v>#N/A</v>
      </c>
      <c r="O101" s="10" t="e">
        <v>#REF!</v>
      </c>
    </row>
    <row r="102" spans="1:15">
      <c r="A102" s="33">
        <v>44282</v>
      </c>
      <c r="B102" s="21">
        <v>0.63591806454436695</v>
      </c>
      <c r="C102" s="21">
        <v>5237.8091000000004</v>
      </c>
      <c r="D102" s="34">
        <v>3.1985000000000001</v>
      </c>
      <c r="E102" s="34">
        <v>3.2042199999999998</v>
      </c>
      <c r="F102" s="21">
        <v>5198.7992400000003</v>
      </c>
      <c r="G102" s="34"/>
      <c r="H102" s="30">
        <v>44275</v>
      </c>
      <c r="I102" s="10">
        <v>20.314456298254939</v>
      </c>
      <c r="J102" s="10">
        <v>20.314456298254939</v>
      </c>
      <c r="L102" s="33">
        <v>44275</v>
      </c>
      <c r="M102" s="21">
        <v>20.73</v>
      </c>
      <c r="N102" t="e">
        <v>#N/A</v>
      </c>
      <c r="O102" t="e">
        <v>#N/A</v>
      </c>
    </row>
    <row r="103" spans="1:15">
      <c r="A103" s="33">
        <v>44289</v>
      </c>
      <c r="B103" s="21">
        <v>1.8815786928927969</v>
      </c>
      <c r="C103" s="21">
        <v>5336.3626000000004</v>
      </c>
      <c r="D103" s="34">
        <v>3.2012999999999998</v>
      </c>
      <c r="E103" s="34">
        <v>3.1976399999999998</v>
      </c>
      <c r="F103" s="21">
        <v>5280.6600399999998</v>
      </c>
      <c r="G103" s="34"/>
      <c r="H103" s="30">
        <v>44282</v>
      </c>
      <c r="I103" s="10">
        <v>20.666574044866501</v>
      </c>
      <c r="J103" s="10">
        <v>20.666574044866501</v>
      </c>
      <c r="L103" s="33">
        <v>44282</v>
      </c>
      <c r="M103" s="21">
        <v>20.73</v>
      </c>
      <c r="N103">
        <v>20.73</v>
      </c>
      <c r="O103">
        <v>20.73</v>
      </c>
    </row>
    <row r="104" spans="1:15">
      <c r="A104" s="33">
        <v>44296</v>
      </c>
      <c r="B104" s="21">
        <v>-1.1295090779625809</v>
      </c>
      <c r="C104" s="21">
        <v>5276.0879000000004</v>
      </c>
      <c r="D104" s="34">
        <v>3.2121</v>
      </c>
      <c r="E104" s="34">
        <v>3.2161</v>
      </c>
      <c r="F104" s="21">
        <v>5316.4383749999997</v>
      </c>
      <c r="G104" s="34"/>
      <c r="H104" s="30">
        <v>44289</v>
      </c>
      <c r="I104" s="10">
        <v>21.955525356284291</v>
      </c>
      <c r="J104" s="10">
        <v>21.955525356284291</v>
      </c>
      <c r="L104" s="33">
        <v>44289</v>
      </c>
      <c r="M104" s="21">
        <v>13.09</v>
      </c>
      <c r="N104" t="e">
        <v>#N/A</v>
      </c>
      <c r="O104" t="e">
        <v>#N/A</v>
      </c>
    </row>
    <row r="105" spans="1:15">
      <c r="A105" s="33">
        <v>44303</v>
      </c>
      <c r="B105" s="21">
        <v>-0.66757037918189399</v>
      </c>
      <c r="C105" s="21">
        <v>5240.8662999999997</v>
      </c>
      <c r="D105" s="34">
        <v>3.1631</v>
      </c>
      <c r="E105" s="34">
        <v>3.1716799999999998</v>
      </c>
      <c r="F105" s="21">
        <v>5207.4498199999998</v>
      </c>
      <c r="G105" s="34"/>
      <c r="H105" s="30">
        <v>44296</v>
      </c>
      <c r="I105" s="10">
        <v>20.97562379765775</v>
      </c>
      <c r="J105" s="10">
        <v>20.97562379765775</v>
      </c>
      <c r="L105" s="33">
        <v>44296</v>
      </c>
      <c r="M105" s="21">
        <v>13.09</v>
      </c>
      <c r="N105" t="e">
        <v>#N/A</v>
      </c>
      <c r="O105" s="10" t="e">
        <v>#REF!</v>
      </c>
    </row>
    <row r="106" spans="1:15">
      <c r="A106" s="33">
        <v>44310</v>
      </c>
      <c r="B106" s="21">
        <v>2.6575510999011751</v>
      </c>
      <c r="C106" s="21">
        <v>5380.1450000000004</v>
      </c>
      <c r="D106" s="34">
        <v>3.1718999999999999</v>
      </c>
      <c r="E106" s="34">
        <v>3.1595200000000001</v>
      </c>
      <c r="F106" s="21">
        <v>5356.1097799999998</v>
      </c>
      <c r="G106" s="34"/>
      <c r="H106" s="30">
        <v>44303</v>
      </c>
      <c r="I106" s="10">
        <v>15.431020814631372</v>
      </c>
      <c r="J106" s="10">
        <v>15.431020814631372</v>
      </c>
      <c r="L106" s="33">
        <v>44303</v>
      </c>
      <c r="M106" s="21">
        <v>13.09</v>
      </c>
      <c r="N106" t="e">
        <v>#N/A</v>
      </c>
      <c r="O106" t="e">
        <v>#N/A</v>
      </c>
    </row>
    <row r="107" spans="1:15">
      <c r="A107" s="33">
        <v>44317</v>
      </c>
      <c r="B107" s="21">
        <v>-0.32945394594383598</v>
      </c>
      <c r="C107" s="21">
        <v>5362.4198999999999</v>
      </c>
      <c r="D107" s="34">
        <v>3.1640000000000001</v>
      </c>
      <c r="E107" s="34">
        <v>3.1905666666666672</v>
      </c>
      <c r="F107" s="21">
        <v>5357.2380199999998</v>
      </c>
      <c r="G107" s="34"/>
      <c r="H107" s="30">
        <v>44310</v>
      </c>
      <c r="I107" s="10">
        <v>13.060877179748104</v>
      </c>
      <c r="J107" s="10">
        <v>13.060877179748104</v>
      </c>
      <c r="L107" s="33">
        <v>44310</v>
      </c>
      <c r="M107" s="21">
        <v>13.09</v>
      </c>
      <c r="N107" t="e">
        <v>#N/A</v>
      </c>
      <c r="O107" t="e">
        <v>#N/A</v>
      </c>
    </row>
    <row r="108" spans="1:15">
      <c r="A108" s="33">
        <v>44324</v>
      </c>
      <c r="B108" s="21">
        <v>-1.7990571756605629</v>
      </c>
      <c r="C108" s="21">
        <v>5265.9468999999999</v>
      </c>
      <c r="D108" s="34">
        <v>3.1581999999999999</v>
      </c>
      <c r="E108" s="34">
        <v>3.155933333333333</v>
      </c>
      <c r="F108" s="21">
        <v>5298.01505</v>
      </c>
      <c r="G108" s="34"/>
      <c r="H108" s="30">
        <v>44317</v>
      </c>
      <c r="I108" s="10">
        <v>13.48132770278937</v>
      </c>
      <c r="J108" s="10">
        <v>13.48132770278937</v>
      </c>
      <c r="L108" s="33">
        <v>44317</v>
      </c>
      <c r="M108" s="21">
        <v>13.09</v>
      </c>
      <c r="N108" t="e">
        <v>#N/A</v>
      </c>
      <c r="O108" t="e">
        <v>#N/A</v>
      </c>
    </row>
    <row r="109" spans="1:15">
      <c r="A109" s="33">
        <v>44331</v>
      </c>
      <c r="B109" s="21">
        <v>2.2312093576180949</v>
      </c>
      <c r="C109" s="21">
        <v>5383.4412000000002</v>
      </c>
      <c r="D109" s="34">
        <v>3.1421999999999999</v>
      </c>
      <c r="E109" s="34">
        <v>3.13876</v>
      </c>
      <c r="F109" s="21">
        <v>5315.2152999999998</v>
      </c>
      <c r="G109" s="34"/>
      <c r="H109" s="30">
        <v>44324</v>
      </c>
      <c r="I109" s="10">
        <v>12.44119931841886</v>
      </c>
      <c r="J109" s="10">
        <v>12.44119931841886</v>
      </c>
      <c r="L109" s="33">
        <v>44324</v>
      </c>
      <c r="M109" s="21">
        <v>13.09</v>
      </c>
      <c r="N109" t="e">
        <v>#N/A</v>
      </c>
      <c r="O109" s="10" t="e">
        <v>#REF!</v>
      </c>
    </row>
    <row r="110" spans="1:15">
      <c r="A110" s="33">
        <v>44338</v>
      </c>
      <c r="B110" s="21">
        <v>0.48885088593518999</v>
      </c>
      <c r="C110" s="21">
        <v>5409.7582000000002</v>
      </c>
      <c r="D110" s="34">
        <v>3.0876000000000001</v>
      </c>
      <c r="E110" s="34">
        <v>3.1231200000000001</v>
      </c>
      <c r="F110" s="21">
        <v>5432.1421200000004</v>
      </c>
      <c r="G110" s="34"/>
      <c r="H110" s="30">
        <v>44331</v>
      </c>
      <c r="I110" s="10">
        <v>12.570529543432958</v>
      </c>
      <c r="J110" s="10">
        <v>12.570529543432958</v>
      </c>
      <c r="L110" s="33">
        <v>44331</v>
      </c>
      <c r="M110" s="21">
        <v>13.09</v>
      </c>
      <c r="N110" t="e">
        <v>#N/A</v>
      </c>
      <c r="O110" t="e">
        <v>#N/A</v>
      </c>
    </row>
    <row r="111" spans="1:15">
      <c r="A111" s="33">
        <v>44345</v>
      </c>
      <c r="B111" s="21">
        <v>3.2959938948842482</v>
      </c>
      <c r="C111" s="21">
        <v>5588.0635000000002</v>
      </c>
      <c r="D111" s="34">
        <v>3.0825</v>
      </c>
      <c r="E111" s="34">
        <v>3.077</v>
      </c>
      <c r="F111" s="21">
        <v>5548.31448</v>
      </c>
      <c r="G111" s="34"/>
      <c r="H111" s="30">
        <v>44338</v>
      </c>
      <c r="I111" s="10">
        <v>13.738665217800939</v>
      </c>
      <c r="J111" s="10">
        <v>13.738665217800939</v>
      </c>
      <c r="L111" s="33">
        <v>44338</v>
      </c>
      <c r="M111" s="21">
        <v>13.09</v>
      </c>
      <c r="N111" t="e">
        <v>#N/A</v>
      </c>
      <c r="O111" t="e">
        <v>#N/A</v>
      </c>
    </row>
    <row r="112" spans="1:15">
      <c r="A112" s="33">
        <v>44352</v>
      </c>
      <c r="B112" s="21">
        <v>0.33516798798009401</v>
      </c>
      <c r="C112" s="21">
        <v>5606.7929000000004</v>
      </c>
      <c r="D112" s="34">
        <v>3.0924999999999998</v>
      </c>
      <c r="E112" s="34">
        <v>3.0594999999999999</v>
      </c>
      <c r="F112" s="21">
        <v>5615.9378200000001</v>
      </c>
      <c r="G112" s="34"/>
      <c r="H112" s="30">
        <v>44345</v>
      </c>
      <c r="I112" s="10">
        <v>14.811414620644497</v>
      </c>
      <c r="J112" s="10">
        <v>14.811414620644497</v>
      </c>
      <c r="L112" s="33">
        <v>44345</v>
      </c>
      <c r="M112" s="21">
        <v>13.09</v>
      </c>
      <c r="N112" t="e">
        <v>#N/A</v>
      </c>
      <c r="O112" t="e">
        <v>#N/A</v>
      </c>
    </row>
    <row r="113" spans="1:15">
      <c r="A113" s="33">
        <v>44359</v>
      </c>
      <c r="B113" s="21">
        <v>7.4926969391004003E-2</v>
      </c>
      <c r="C113" s="21">
        <v>5610.9939000000004</v>
      </c>
      <c r="D113" s="34">
        <v>3.1276000000000002</v>
      </c>
      <c r="E113" s="34">
        <v>3.1105399999999999</v>
      </c>
      <c r="F113" s="21">
        <v>5609.83</v>
      </c>
      <c r="G113" s="34"/>
      <c r="H113" s="30">
        <v>44352</v>
      </c>
      <c r="I113" s="10">
        <v>12.18076909433589</v>
      </c>
      <c r="J113" s="10">
        <v>12.18076909433589</v>
      </c>
      <c r="L113" s="33">
        <v>44352</v>
      </c>
      <c r="M113" s="21">
        <v>13.09</v>
      </c>
      <c r="N113" t="e">
        <v>#N/A</v>
      </c>
      <c r="O113" s="10" t="e">
        <v>#REF!</v>
      </c>
    </row>
    <row r="114" spans="1:15">
      <c r="A114" s="33">
        <v>44366</v>
      </c>
      <c r="B114" s="21">
        <v>-1.2553569163566549</v>
      </c>
      <c r="C114" s="21">
        <v>5540.5559000000003</v>
      </c>
      <c r="D114" s="34">
        <v>3.1202000000000001</v>
      </c>
      <c r="E114" s="34">
        <v>3.1269999999999998</v>
      </c>
      <c r="F114" s="21">
        <v>5516.4629750000004</v>
      </c>
      <c r="G114" s="34"/>
      <c r="H114" s="30">
        <v>44359</v>
      </c>
      <c r="I114" s="10">
        <v>12.004002912410638</v>
      </c>
      <c r="J114" s="10">
        <v>12.004002912410638</v>
      </c>
      <c r="L114" s="33">
        <v>44359</v>
      </c>
      <c r="M114" s="21">
        <v>13.09</v>
      </c>
      <c r="N114" t="e">
        <v>#N/A</v>
      </c>
      <c r="O114" t="e">
        <v>#N/A</v>
      </c>
    </row>
    <row r="115" spans="1:15">
      <c r="A115" s="33">
        <v>44373</v>
      </c>
      <c r="B115" s="21">
        <v>2.6649329537492799</v>
      </c>
      <c r="C115" s="21">
        <v>5688.2079999999996</v>
      </c>
      <c r="D115" s="34">
        <v>3.0827</v>
      </c>
      <c r="E115" s="34">
        <v>3.0867599999999999</v>
      </c>
      <c r="F115" s="21">
        <v>5622.14876</v>
      </c>
      <c r="G115" s="34"/>
      <c r="H115" s="30">
        <v>44366</v>
      </c>
      <c r="I115" s="10">
        <v>11.354308905483066</v>
      </c>
      <c r="J115" s="10">
        <v>11.354308905483066</v>
      </c>
      <c r="L115" s="33">
        <v>44366</v>
      </c>
      <c r="M115" s="21">
        <v>13.09</v>
      </c>
      <c r="N115" t="e">
        <v>#N/A</v>
      </c>
      <c r="O115" t="e">
        <v>#N/A</v>
      </c>
    </row>
    <row r="116" spans="1:15">
      <c r="A116" s="33">
        <v>44380</v>
      </c>
      <c r="B116" s="21">
        <v>-1.9543659444239729</v>
      </c>
      <c r="C116" s="21">
        <v>5577.0396000000001</v>
      </c>
      <c r="D116" s="34">
        <v>3.0802999999999998</v>
      </c>
      <c r="E116" s="34">
        <v>3.0842999999999998</v>
      </c>
      <c r="F116" s="21">
        <v>5672.6227399999998</v>
      </c>
      <c r="G116" s="34"/>
      <c r="H116" s="30">
        <v>44373</v>
      </c>
      <c r="I116" s="10">
        <v>11.699326718121132</v>
      </c>
      <c r="J116" s="10">
        <v>11.699326718121132</v>
      </c>
      <c r="L116" s="33">
        <v>44373</v>
      </c>
      <c r="M116" s="21">
        <v>13.09</v>
      </c>
      <c r="N116">
        <v>13.09</v>
      </c>
      <c r="O116">
        <v>13.09</v>
      </c>
    </row>
    <row r="117" spans="1:15">
      <c r="A117" s="33">
        <v>44387</v>
      </c>
      <c r="B117" s="21">
        <v>1.4391398619439599</v>
      </c>
      <c r="C117" s="21">
        <v>5657.3010000000004</v>
      </c>
      <c r="D117" s="34">
        <v>3.0105</v>
      </c>
      <c r="E117" s="34">
        <v>3.0419399999999999</v>
      </c>
      <c r="F117" s="21">
        <v>5640.9392200000002</v>
      </c>
      <c r="G117" s="34"/>
      <c r="H117" s="30">
        <v>44380</v>
      </c>
      <c r="I117" s="10">
        <v>11.659605419369422</v>
      </c>
      <c r="J117" s="10">
        <v>11.659605419369422</v>
      </c>
      <c r="L117" s="33">
        <v>44380</v>
      </c>
      <c r="M117" s="21">
        <v>9.31</v>
      </c>
      <c r="N117" t="e">
        <v>#N/A</v>
      </c>
      <c r="O117" s="10" t="e">
        <v>#REF!</v>
      </c>
    </row>
    <row r="118" spans="1:15">
      <c r="A118" s="33">
        <v>44394</v>
      </c>
      <c r="B118" s="21">
        <v>0.83924472111347803</v>
      </c>
      <c r="C118" s="21">
        <v>5704.7795999999998</v>
      </c>
      <c r="D118" s="34">
        <v>2.9432</v>
      </c>
      <c r="E118" s="34">
        <v>2.9406400000000001</v>
      </c>
      <c r="F118" s="21">
        <v>5734.8980199999996</v>
      </c>
      <c r="G118" s="34"/>
      <c r="H118" s="30">
        <v>44387</v>
      </c>
      <c r="I118" s="10">
        <v>12.052867322860855</v>
      </c>
      <c r="J118" s="10">
        <v>12.052867322860855</v>
      </c>
      <c r="L118" s="33">
        <v>44387</v>
      </c>
      <c r="M118" s="21">
        <v>9.31</v>
      </c>
      <c r="N118" t="e">
        <v>#N/A</v>
      </c>
      <c r="O118" t="e">
        <v>#N/A</v>
      </c>
    </row>
    <row r="119" spans="1:15">
      <c r="A119" s="33">
        <v>44401</v>
      </c>
      <c r="B119" s="21">
        <v>0.71433259227052404</v>
      </c>
      <c r="C119" s="21">
        <v>5745.5307000000003</v>
      </c>
      <c r="D119" s="34">
        <v>2.9134000000000002</v>
      </c>
      <c r="E119" s="34">
        <v>2.92686</v>
      </c>
      <c r="F119" s="21">
        <v>5749.9062599999997</v>
      </c>
      <c r="G119" s="34"/>
      <c r="H119" s="30">
        <v>44394</v>
      </c>
      <c r="I119" s="10">
        <v>10.157268301062587</v>
      </c>
      <c r="J119" s="10">
        <v>10.157268301062587</v>
      </c>
      <c r="L119" s="33">
        <v>44394</v>
      </c>
      <c r="M119" s="21">
        <v>9.31</v>
      </c>
      <c r="N119" t="e">
        <v>#N/A</v>
      </c>
      <c r="O119" t="e">
        <v>#N/A</v>
      </c>
    </row>
    <row r="120" spans="1:15">
      <c r="A120" s="33">
        <v>44408</v>
      </c>
      <c r="B120" s="21">
        <v>-3.5636934287027651</v>
      </c>
      <c r="C120" s="21">
        <v>5540.7776000000003</v>
      </c>
      <c r="D120" s="34">
        <v>2.8363</v>
      </c>
      <c r="E120" s="34">
        <v>2.88672</v>
      </c>
      <c r="F120" s="21">
        <v>5512.0824000000002</v>
      </c>
      <c r="G120" s="34"/>
      <c r="H120" s="30">
        <v>44401</v>
      </c>
      <c r="I120" s="10">
        <v>9.184805381900965</v>
      </c>
      <c r="J120" s="10">
        <v>9.184805381900965</v>
      </c>
      <c r="L120" s="33">
        <v>44401</v>
      </c>
      <c r="M120" s="21">
        <v>9.31</v>
      </c>
      <c r="N120" t="e">
        <v>#N/A</v>
      </c>
      <c r="O120" t="e">
        <v>#N/A</v>
      </c>
    </row>
    <row r="121" spans="1:15">
      <c r="A121" s="33">
        <v>44415</v>
      </c>
      <c r="B121" s="21">
        <v>2.3399477358557039</v>
      </c>
      <c r="C121" s="21">
        <v>5670.4288999999999</v>
      </c>
      <c r="D121" s="34">
        <v>2.8138999999999998</v>
      </c>
      <c r="E121" s="34">
        <v>2.8202799999999999</v>
      </c>
      <c r="F121" s="21">
        <v>5667.5970399999997</v>
      </c>
      <c r="G121" s="34"/>
      <c r="H121" s="30">
        <v>44408</v>
      </c>
      <c r="I121" s="10">
        <v>9.3305386290331747</v>
      </c>
      <c r="J121" s="10">
        <v>9.3305386290331747</v>
      </c>
      <c r="L121" s="33">
        <v>44408</v>
      </c>
      <c r="M121" s="21">
        <v>9.31</v>
      </c>
      <c r="N121" t="e">
        <v>#N/A</v>
      </c>
      <c r="O121" s="10" t="e">
        <v>#REF!</v>
      </c>
    </row>
    <row r="122" spans="1:15">
      <c r="A122" s="33">
        <v>44422</v>
      </c>
      <c r="B122" s="21">
        <v>1.291937546382073</v>
      </c>
      <c r="C122" s="21">
        <v>5743.6872999999996</v>
      </c>
      <c r="D122" s="34">
        <v>2.8792</v>
      </c>
      <c r="E122" s="34">
        <v>2.8715999999999999</v>
      </c>
      <c r="F122" s="21">
        <v>5753.6186600000001</v>
      </c>
      <c r="G122" s="34"/>
      <c r="H122" s="30">
        <v>44415</v>
      </c>
      <c r="I122" s="10">
        <v>8.8498604439803294</v>
      </c>
      <c r="J122" s="10">
        <v>8.8498604439803294</v>
      </c>
      <c r="L122" s="33">
        <v>44415</v>
      </c>
      <c r="M122" s="21">
        <v>9.31</v>
      </c>
      <c r="N122" t="e">
        <v>#N/A</v>
      </c>
      <c r="O122" t="e">
        <v>#N/A</v>
      </c>
    </row>
    <row r="123" spans="1:15">
      <c r="A123" s="33">
        <v>44429</v>
      </c>
      <c r="B123" s="21">
        <v>-2.8470491421077191</v>
      </c>
      <c r="C123" s="21">
        <v>5580.1616999999997</v>
      </c>
      <c r="D123" s="34">
        <v>2.8519999999999999</v>
      </c>
      <c r="E123" s="34">
        <v>2.8634200000000001</v>
      </c>
      <c r="F123" s="21">
        <v>5635.5827399999998</v>
      </c>
      <c r="G123" s="34"/>
      <c r="H123" s="30">
        <v>44422</v>
      </c>
      <c r="I123" s="10">
        <v>9.15057303735421</v>
      </c>
      <c r="J123" s="10">
        <v>9.15057303735421</v>
      </c>
      <c r="L123" s="33">
        <v>44422</v>
      </c>
      <c r="M123" s="21">
        <v>9.31</v>
      </c>
      <c r="N123" t="e">
        <v>#N/A</v>
      </c>
      <c r="O123" t="e">
        <v>#N/A</v>
      </c>
    </row>
    <row r="124" spans="1:15">
      <c r="A124" s="33">
        <v>44436</v>
      </c>
      <c r="B124" s="21">
        <v>2.44406716744427</v>
      </c>
      <c r="C124" s="21">
        <v>5716.5446000000002</v>
      </c>
      <c r="D124" s="34">
        <v>2.8698000000000001</v>
      </c>
      <c r="E124" s="34">
        <v>2.8657400000000002</v>
      </c>
      <c r="F124" s="21">
        <v>5722.4954399999997</v>
      </c>
      <c r="G124" s="34"/>
      <c r="H124" s="30">
        <v>44429</v>
      </c>
      <c r="I124" s="10">
        <v>8.9311811523550801</v>
      </c>
      <c r="J124" s="10">
        <v>8.9311811523550801</v>
      </c>
      <c r="L124" s="33">
        <v>44429</v>
      </c>
      <c r="M124" s="21">
        <v>9.31</v>
      </c>
      <c r="N124" t="e">
        <v>#N/A</v>
      </c>
      <c r="O124" t="e">
        <v>#N/A</v>
      </c>
    </row>
    <row r="125" spans="1:15">
      <c r="A125" s="33">
        <v>44443</v>
      </c>
      <c r="B125" s="21">
        <v>0.11268695428353701</v>
      </c>
      <c r="C125" s="21">
        <v>5722.9863999999998</v>
      </c>
      <c r="D125" s="34">
        <v>2.8327</v>
      </c>
      <c r="E125" s="34">
        <v>2.8361800000000001</v>
      </c>
      <c r="F125" s="21">
        <v>5727.5906599999998</v>
      </c>
      <c r="G125" s="34"/>
      <c r="H125" s="30">
        <v>44436</v>
      </c>
      <c r="I125" s="10">
        <v>7.3784320207860281</v>
      </c>
      <c r="J125" s="10">
        <v>7.3784320207860281</v>
      </c>
      <c r="L125" s="33">
        <v>44436</v>
      </c>
      <c r="M125" s="21">
        <v>9.31</v>
      </c>
      <c r="N125" t="e">
        <v>#N/A</v>
      </c>
      <c r="O125" s="10" t="e">
        <v>#REF!</v>
      </c>
    </row>
    <row r="126" spans="1:15">
      <c r="A126" s="33">
        <v>44450</v>
      </c>
      <c r="B126" s="21">
        <v>3.578944377711609</v>
      </c>
      <c r="C126" s="21">
        <v>5927.8089</v>
      </c>
      <c r="D126" s="34">
        <v>2.8656000000000001</v>
      </c>
      <c r="E126" s="34">
        <v>2.8609800000000001</v>
      </c>
      <c r="F126" s="21">
        <v>5885.1277600000003</v>
      </c>
      <c r="G126" s="34"/>
      <c r="H126" s="30">
        <v>44443</v>
      </c>
      <c r="I126" s="10">
        <v>9.9899022824650938</v>
      </c>
      <c r="J126" s="10">
        <v>9.9899022824650938</v>
      </c>
      <c r="L126" s="33">
        <v>44443</v>
      </c>
      <c r="M126" s="21">
        <v>9.31</v>
      </c>
      <c r="N126" t="e">
        <v>#N/A</v>
      </c>
      <c r="O126" t="e">
        <v>#N/A</v>
      </c>
    </row>
    <row r="127" spans="1:15">
      <c r="A127" s="33">
        <v>44457</v>
      </c>
      <c r="B127" s="21">
        <v>-2.6149527188705428</v>
      </c>
      <c r="C127" s="21">
        <v>5772.7995000000001</v>
      </c>
      <c r="D127" s="34">
        <v>2.8717000000000001</v>
      </c>
      <c r="E127" s="34">
        <v>2.8860333333333328</v>
      </c>
      <c r="F127" s="21">
        <v>5835.6206199999997</v>
      </c>
      <c r="G127" s="34"/>
      <c r="H127" s="30">
        <v>44450</v>
      </c>
      <c r="I127" s="10">
        <v>9.2660022996684326</v>
      </c>
      <c r="J127" s="10">
        <v>9.2660022996684326</v>
      </c>
      <c r="L127" s="33">
        <v>44450</v>
      </c>
      <c r="M127" s="21">
        <v>9.31</v>
      </c>
      <c r="N127" t="e">
        <v>#N/A</v>
      </c>
      <c r="O127" t="e">
        <v>#N/A</v>
      </c>
    </row>
    <row r="128" spans="1:15">
      <c r="A128" s="33">
        <v>44464</v>
      </c>
      <c r="B128" s="21">
        <v>-0.37011851875333601</v>
      </c>
      <c r="C128" s="21">
        <v>5751.4332999999997</v>
      </c>
      <c r="D128" s="34">
        <v>2.8719000000000001</v>
      </c>
      <c r="E128" s="34">
        <v>2.8641000000000001</v>
      </c>
      <c r="F128" s="21">
        <v>5772.9989333333333</v>
      </c>
      <c r="G128" s="34"/>
      <c r="H128" s="30">
        <v>44457</v>
      </c>
      <c r="I128" s="10">
        <v>10.073982344154382</v>
      </c>
      <c r="J128" s="10">
        <v>10.073982344154382</v>
      </c>
      <c r="L128" s="33">
        <v>44457</v>
      </c>
      <c r="M128" s="21">
        <v>9.31</v>
      </c>
      <c r="N128" t="e">
        <v>#N/A</v>
      </c>
      <c r="O128" t="e">
        <v>#N/A</v>
      </c>
    </row>
    <row r="129" spans="1:15">
      <c r="A129" s="33">
        <v>44471</v>
      </c>
      <c r="B129" s="21">
        <v>-1.5824333736079319</v>
      </c>
      <c r="C129" s="21">
        <v>5660.4206999999997</v>
      </c>
      <c r="D129" s="34">
        <v>2.8776000000000002</v>
      </c>
      <c r="E129" s="34">
        <v>2.8762599999999998</v>
      </c>
      <c r="F129" s="21">
        <v>5652.1436750000003</v>
      </c>
      <c r="G129" s="34"/>
      <c r="H129" s="30">
        <v>44464</v>
      </c>
      <c r="I129" s="10">
        <v>10.165657316651414</v>
      </c>
      <c r="J129" s="10">
        <v>10.165657316651414</v>
      </c>
      <c r="L129" s="33">
        <v>44464</v>
      </c>
      <c r="M129" s="21">
        <v>9.31</v>
      </c>
      <c r="N129">
        <v>9.31</v>
      </c>
      <c r="O129" s="10" t="e">
        <v>#REF!</v>
      </c>
    </row>
    <row r="130" spans="1:15">
      <c r="A130" s="33">
        <v>44478</v>
      </c>
      <c r="B130" s="21">
        <v>0.72127677718371697</v>
      </c>
      <c r="C130" s="21">
        <v>5701.2479999999996</v>
      </c>
      <c r="D130" s="34">
        <v>2.9186000000000001</v>
      </c>
      <c r="E130" s="34">
        <v>2.9158499999999998</v>
      </c>
      <c r="F130" s="21">
        <v>5701.2479999999996</v>
      </c>
      <c r="G130" s="34"/>
      <c r="H130" s="30">
        <v>44471</v>
      </c>
      <c r="I130" s="10">
        <v>11.501966124531632</v>
      </c>
      <c r="J130" s="10">
        <v>11.501966124531632</v>
      </c>
      <c r="L130" s="33">
        <v>44471</v>
      </c>
      <c r="M130" s="21">
        <v>9.43</v>
      </c>
      <c r="N130" t="e">
        <v>#N/A</v>
      </c>
      <c r="O130" t="e">
        <v>#N/A</v>
      </c>
    </row>
    <row r="131" spans="1:15">
      <c r="A131" s="33">
        <v>44485</v>
      </c>
      <c r="B131" s="21">
        <v>-0.37159407905076203</v>
      </c>
      <c r="C131" s="21">
        <v>5680.0625</v>
      </c>
      <c r="D131" s="34">
        <v>2.9683000000000002</v>
      </c>
      <c r="E131" s="34">
        <v>2.9615800000000001</v>
      </c>
      <c r="F131" s="21">
        <v>5659.5126200000004</v>
      </c>
      <c r="G131" s="34"/>
      <c r="H131" s="30">
        <v>44478</v>
      </c>
      <c r="I131" s="10">
        <v>11.839026093824486</v>
      </c>
      <c r="J131" s="10">
        <v>11.839026093824486</v>
      </c>
      <c r="L131" s="33">
        <v>44478</v>
      </c>
      <c r="M131" s="21">
        <v>9.43</v>
      </c>
      <c r="N131" t="e">
        <v>#N/A</v>
      </c>
      <c r="O131" t="e">
        <v>#N/A</v>
      </c>
    </row>
    <row r="132" spans="1:15">
      <c r="A132" s="33">
        <v>44492</v>
      </c>
      <c r="B132" s="21">
        <v>0.51954181842189195</v>
      </c>
      <c r="C132" s="21">
        <v>5709.5727999999999</v>
      </c>
      <c r="D132" s="34">
        <v>2.9952999999999999</v>
      </c>
      <c r="E132" s="34">
        <v>3.0032199999999998</v>
      </c>
      <c r="F132" s="21">
        <v>5709.7946199999997</v>
      </c>
      <c r="G132" s="34"/>
      <c r="H132" s="30">
        <v>44485</v>
      </c>
      <c r="I132" s="10">
        <v>11.127870660793736</v>
      </c>
      <c r="J132" s="10">
        <v>11.127870660793736</v>
      </c>
      <c r="L132" s="33">
        <v>44485</v>
      </c>
      <c r="M132" s="21">
        <v>9.43</v>
      </c>
      <c r="N132" t="e">
        <v>#N/A</v>
      </c>
      <c r="O132" t="e">
        <v>#N/A</v>
      </c>
    </row>
    <row r="133" spans="1:15">
      <c r="A133" s="33">
        <v>44499</v>
      </c>
      <c r="B133" s="21">
        <v>-0.519790202167139</v>
      </c>
      <c r="C133" s="21">
        <v>5679.8950000000004</v>
      </c>
      <c r="D133" s="34">
        <v>2.9731999999999998</v>
      </c>
      <c r="E133" s="34">
        <v>2.9770799999999999</v>
      </c>
      <c r="F133" s="21">
        <v>5692.3257800000001</v>
      </c>
      <c r="G133" s="34"/>
      <c r="H133" s="30">
        <v>44492</v>
      </c>
      <c r="I133" s="10">
        <v>11.259029436892121</v>
      </c>
      <c r="J133" s="10">
        <v>11.259029436892121</v>
      </c>
      <c r="L133" s="33">
        <v>44492</v>
      </c>
      <c r="M133" s="21">
        <v>9.43</v>
      </c>
      <c r="N133" t="e">
        <v>#N/A</v>
      </c>
      <c r="O133" s="10" t="e">
        <v>#REF!</v>
      </c>
    </row>
    <row r="134" spans="1:15">
      <c r="A134" s="33">
        <v>44506</v>
      </c>
      <c r="B134" s="21">
        <v>-0.608238356518915</v>
      </c>
      <c r="C134" s="21">
        <v>5645.3477000000003</v>
      </c>
      <c r="D134" s="34">
        <v>2.8910999999999998</v>
      </c>
      <c r="E134" s="34">
        <v>2.92502</v>
      </c>
      <c r="F134" s="21">
        <v>5659.9135800000004</v>
      </c>
      <c r="G134" s="34"/>
      <c r="H134" s="30">
        <v>44499</v>
      </c>
      <c r="I134" s="10">
        <v>11.821887052572123</v>
      </c>
      <c r="J134" s="10">
        <v>11.821887052572123</v>
      </c>
      <c r="L134" s="33">
        <v>44499</v>
      </c>
      <c r="M134" s="21">
        <v>9.43</v>
      </c>
      <c r="N134" t="e">
        <v>#N/A</v>
      </c>
      <c r="O134" t="e">
        <v>#N/A</v>
      </c>
    </row>
    <row r="135" spans="1:15">
      <c r="A135" s="33">
        <v>44513</v>
      </c>
      <c r="B135" s="21">
        <v>2.2683297257315078</v>
      </c>
      <c r="C135" s="21">
        <v>5773.4027999999998</v>
      </c>
      <c r="D135" s="34">
        <v>2.9390999999999998</v>
      </c>
      <c r="E135" s="34">
        <v>2.9179200000000001</v>
      </c>
      <c r="F135" s="21">
        <v>5718.4321200000004</v>
      </c>
      <c r="G135" s="34"/>
      <c r="H135" s="30">
        <v>44506</v>
      </c>
      <c r="I135" s="10">
        <v>11.59360899982145</v>
      </c>
      <c r="J135" s="10">
        <v>11.59360899982145</v>
      </c>
      <c r="L135" s="33">
        <v>44506</v>
      </c>
      <c r="M135" s="21">
        <v>9.43</v>
      </c>
      <c r="N135" t="e">
        <v>#N/A</v>
      </c>
      <c r="O135" t="e">
        <v>#N/A</v>
      </c>
    </row>
    <row r="136" spans="1:15">
      <c r="A136" s="33">
        <v>44520</v>
      </c>
      <c r="B136" s="21">
        <v>0.62494513634143101</v>
      </c>
      <c r="C136" s="21">
        <v>5809.4834000000001</v>
      </c>
      <c r="D136" s="34">
        <v>2.9302000000000001</v>
      </c>
      <c r="E136" s="34">
        <v>2.9251200000000002</v>
      </c>
      <c r="F136" s="21">
        <v>5763.8373000000001</v>
      </c>
      <c r="G136" s="34"/>
      <c r="H136" s="30">
        <v>44513</v>
      </c>
      <c r="I136" s="10">
        <v>11.950220442744424</v>
      </c>
      <c r="J136" s="10">
        <v>11.950220442744424</v>
      </c>
      <c r="L136" s="33">
        <v>44513</v>
      </c>
      <c r="M136" s="21">
        <v>9.43</v>
      </c>
      <c r="N136" t="e">
        <v>#N/A</v>
      </c>
      <c r="O136" t="e">
        <v>#N/A</v>
      </c>
    </row>
    <row r="137" spans="1:15">
      <c r="A137" s="33">
        <v>44527</v>
      </c>
      <c r="B137" s="21">
        <v>0.51896869177730998</v>
      </c>
      <c r="C137" s="21">
        <v>5839.6328000000003</v>
      </c>
      <c r="D137" s="34">
        <v>2.82</v>
      </c>
      <c r="E137" s="34">
        <v>2.8620199999999998</v>
      </c>
      <c r="F137" s="21">
        <v>5863.0612199999996</v>
      </c>
      <c r="G137" s="34"/>
      <c r="H137" s="30">
        <v>44520</v>
      </c>
      <c r="I137" s="10">
        <v>11.769780711481554</v>
      </c>
      <c r="J137" s="10">
        <v>11.769780711481554</v>
      </c>
      <c r="L137" s="33">
        <v>44520</v>
      </c>
      <c r="M137" s="21">
        <v>9.43</v>
      </c>
      <c r="N137" t="e">
        <v>#N/A</v>
      </c>
      <c r="O137" s="10" t="e">
        <v>#REF!</v>
      </c>
    </row>
    <row r="138" spans="1:15">
      <c r="A138" s="33">
        <v>44534</v>
      </c>
      <c r="B138" s="21">
        <v>1.0029038127191829</v>
      </c>
      <c r="C138" s="21">
        <v>5898.1986999999999</v>
      </c>
      <c r="D138" s="34">
        <v>2.8700999999999999</v>
      </c>
      <c r="E138" s="34">
        <v>2.8440599999999998</v>
      </c>
      <c r="F138" s="21">
        <v>5866.9817400000002</v>
      </c>
      <c r="G138" s="34"/>
      <c r="H138" s="30">
        <v>44527</v>
      </c>
      <c r="I138" s="10">
        <v>11.680325906488175</v>
      </c>
      <c r="J138" s="10">
        <v>11.680325906488175</v>
      </c>
      <c r="L138" s="33">
        <v>44527</v>
      </c>
      <c r="M138" s="21">
        <v>9.43</v>
      </c>
      <c r="N138" t="e">
        <v>#N/A</v>
      </c>
      <c r="O138" t="e">
        <v>#N/A</v>
      </c>
    </row>
    <row r="139" spans="1:15">
      <c r="A139" s="33">
        <v>44541</v>
      </c>
      <c r="B139" s="21">
        <v>1.1637976862325781</v>
      </c>
      <c r="C139" s="21">
        <v>5966.8418000000001</v>
      </c>
      <c r="D139" s="34">
        <v>2.8426</v>
      </c>
      <c r="E139" s="34">
        <v>2.8426</v>
      </c>
      <c r="F139" s="21">
        <v>5904.2419</v>
      </c>
      <c r="G139" s="34"/>
      <c r="H139" s="30">
        <v>44534</v>
      </c>
      <c r="I139" s="10">
        <v>9.4509519676508482</v>
      </c>
      <c r="J139" s="10">
        <v>9.4509519676508482</v>
      </c>
      <c r="L139" s="33">
        <v>44534</v>
      </c>
      <c r="M139" s="21">
        <v>9.43</v>
      </c>
      <c r="N139" t="e">
        <v>#N/A</v>
      </c>
      <c r="O139" t="e">
        <v>#N/A</v>
      </c>
    </row>
    <row r="140" spans="1:15">
      <c r="A140" s="33">
        <v>44548</v>
      </c>
      <c r="B140" s="21">
        <v>-1.023690623069645</v>
      </c>
      <c r="C140" s="21">
        <v>5905.7597999999998</v>
      </c>
      <c r="D140" s="34">
        <v>2.8512</v>
      </c>
      <c r="E140" s="34">
        <v>2.8523999999999998</v>
      </c>
      <c r="F140" s="21">
        <v>5962.6681799999997</v>
      </c>
      <c r="G140" s="34"/>
      <c r="H140" s="30">
        <v>44541</v>
      </c>
      <c r="I140" s="10">
        <v>9.2566554654449043</v>
      </c>
      <c r="J140" s="10">
        <v>9.2566554654449043</v>
      </c>
      <c r="L140" s="33">
        <v>44541</v>
      </c>
      <c r="M140" s="21">
        <v>9.43</v>
      </c>
      <c r="N140" t="e">
        <v>#N/A</v>
      </c>
      <c r="O140" t="e">
        <v>#N/A</v>
      </c>
    </row>
    <row r="141" spans="1:15">
      <c r="A141" s="33">
        <v>44555</v>
      </c>
      <c r="B141" s="21">
        <v>-1.02711932171708</v>
      </c>
      <c r="C141" s="21">
        <v>5845.1005999999998</v>
      </c>
      <c r="D141" s="34">
        <v>2.8203</v>
      </c>
      <c r="E141" s="34">
        <v>2.8338000000000001</v>
      </c>
      <c r="F141" s="21">
        <v>5867.0397599999997</v>
      </c>
      <c r="G141" s="34"/>
      <c r="H141" s="30">
        <v>44548</v>
      </c>
      <c r="I141" s="10">
        <v>9.3527894672551959</v>
      </c>
      <c r="J141" s="10">
        <v>9.3527894672551959</v>
      </c>
      <c r="L141" s="33">
        <v>44548</v>
      </c>
      <c r="M141" s="21">
        <v>9.43</v>
      </c>
      <c r="N141" t="e">
        <v>#N/A</v>
      </c>
      <c r="O141" s="10" t="e">
        <v>#REF!</v>
      </c>
    </row>
    <row r="142" spans="1:15">
      <c r="A142" s="33">
        <v>44562</v>
      </c>
      <c r="B142" s="21">
        <v>1.271112425336187</v>
      </c>
      <c r="C142" s="21">
        <v>5919.3984</v>
      </c>
      <c r="D142" s="34">
        <v>2.7753999999999999</v>
      </c>
      <c r="E142" s="34">
        <v>2.7878799999999999</v>
      </c>
      <c r="F142" s="21">
        <v>5874.1086599999999</v>
      </c>
      <c r="G142" s="34"/>
      <c r="H142" s="30">
        <v>44555</v>
      </c>
      <c r="I142" s="10">
        <v>9.8258410242592404</v>
      </c>
      <c r="J142" s="10">
        <v>9.8258410242592404</v>
      </c>
      <c r="L142" s="33">
        <v>44555</v>
      </c>
      <c r="M142" s="21">
        <v>9.43</v>
      </c>
      <c r="N142">
        <v>9.43</v>
      </c>
      <c r="O142">
        <v>9.43</v>
      </c>
    </row>
    <row r="143" spans="1:15">
      <c r="A143" s="33">
        <v>44569</v>
      </c>
      <c r="B143" s="21">
        <v>-2.6088411281795119</v>
      </c>
      <c r="C143" s="21">
        <v>5764.9706999999999</v>
      </c>
      <c r="D143" s="34">
        <v>2.8180999999999998</v>
      </c>
      <c r="E143" s="34">
        <v>2.80715</v>
      </c>
      <c r="F143" s="21">
        <v>5824.9998750000004</v>
      </c>
      <c r="G143" s="34"/>
      <c r="H143" s="30">
        <v>44562</v>
      </c>
      <c r="I143" s="10">
        <v>7.0828498741634167</v>
      </c>
      <c r="J143" s="10">
        <v>7.0828498741634167</v>
      </c>
      <c r="L143" s="33">
        <v>44562</v>
      </c>
      <c r="M143" s="21">
        <v>8.3699999999999992</v>
      </c>
      <c r="N143" t="e">
        <v>#N/A</v>
      </c>
      <c r="O143" t="e">
        <v>#N/A</v>
      </c>
    </row>
    <row r="144" spans="1:15">
      <c r="A144" s="33">
        <v>44576</v>
      </c>
      <c r="B144" s="21">
        <v>-1.1213083875690819</v>
      </c>
      <c r="C144" s="21">
        <v>5700.3275999999996</v>
      </c>
      <c r="D144" s="34">
        <v>2.7934999999999999</v>
      </c>
      <c r="E144" s="34">
        <v>2.7952599999999999</v>
      </c>
      <c r="F144" s="21">
        <v>5753.3651399999999</v>
      </c>
      <c r="G144" s="34"/>
      <c r="H144" s="30">
        <v>44569</v>
      </c>
      <c r="I144" s="10">
        <v>6.9470944072558538</v>
      </c>
      <c r="J144" s="10">
        <v>6.9470944072558538</v>
      </c>
      <c r="L144" s="33">
        <v>44569</v>
      </c>
      <c r="M144" s="21">
        <v>8.3699999999999992</v>
      </c>
      <c r="N144" t="e">
        <v>#N/A</v>
      </c>
      <c r="O144" t="e">
        <v>#N/A</v>
      </c>
    </row>
    <row r="145" spans="1:17">
      <c r="A145" s="33">
        <v>44583</v>
      </c>
      <c r="B145" s="21">
        <v>-1.027626903408148</v>
      </c>
      <c r="C145" s="21">
        <v>5641.7494999999999</v>
      </c>
      <c r="D145" s="34">
        <v>2.71</v>
      </c>
      <c r="E145" s="34">
        <v>2.7391999999999999</v>
      </c>
      <c r="F145" s="21">
        <v>5723.4750000000004</v>
      </c>
      <c r="G145" s="34"/>
      <c r="H145" s="30">
        <v>44576</v>
      </c>
      <c r="I145" s="10">
        <v>7.6650092627323074</v>
      </c>
      <c r="J145" s="10">
        <v>7.6650092627323074</v>
      </c>
      <c r="L145" s="33">
        <v>44576</v>
      </c>
      <c r="M145" s="21">
        <v>8.3699999999999992</v>
      </c>
      <c r="N145" t="e">
        <v>#N/A</v>
      </c>
      <c r="O145" s="10" t="e">
        <v>#REF!</v>
      </c>
    </row>
    <row r="146" spans="1:17">
      <c r="A146" s="33">
        <v>44590</v>
      </c>
      <c r="B146" s="21">
        <v>-5.0073722698960674</v>
      </c>
      <c r="C146" s="21">
        <v>5359.2461000000003</v>
      </c>
      <c r="D146" s="34">
        <v>2.7012999999999998</v>
      </c>
      <c r="E146" s="34">
        <v>2.7042999999999999</v>
      </c>
      <c r="F146" s="21">
        <v>5479.4966000000004</v>
      </c>
      <c r="G146" s="34"/>
      <c r="H146" s="30">
        <v>44583</v>
      </c>
      <c r="I146" s="10">
        <v>7.3017433433944365</v>
      </c>
      <c r="J146" s="10">
        <v>7.3017433433944365</v>
      </c>
      <c r="L146" s="33">
        <v>44583</v>
      </c>
      <c r="M146" s="21">
        <v>8.3699999999999992</v>
      </c>
      <c r="N146" t="e">
        <v>#N/A</v>
      </c>
      <c r="O146" t="e">
        <v>#N/A</v>
      </c>
      <c r="Q146" t="s">
        <v>14</v>
      </c>
    </row>
    <row r="147" spans="1:17">
      <c r="A147" s="33">
        <v>44597</v>
      </c>
      <c r="B147" s="21" t="e">
        <v>#N/A</v>
      </c>
      <c r="C147" s="21" t="e">
        <v>#N/A</v>
      </c>
      <c r="D147" s="34">
        <v>2.6997</v>
      </c>
      <c r="E147" s="34">
        <v>2.6997</v>
      </c>
      <c r="F147" s="21" t="e">
        <v>#N/A</v>
      </c>
      <c r="G147" s="34"/>
      <c r="H147" s="30">
        <v>44590</v>
      </c>
      <c r="I147" s="10">
        <v>6.3384318166747802</v>
      </c>
      <c r="J147" s="10">
        <v>6.3384318166747802</v>
      </c>
      <c r="K147" s="12">
        <v>7.0670257408441586</v>
      </c>
      <c r="L147" s="33">
        <v>44590</v>
      </c>
      <c r="M147" s="21">
        <v>8.3699999999999992</v>
      </c>
      <c r="N147" t="e">
        <v>#N/A</v>
      </c>
      <c r="O147" t="e">
        <v>#N/A</v>
      </c>
    </row>
    <row r="148" spans="1:17">
      <c r="A148" s="33">
        <v>44604</v>
      </c>
      <c r="B148" s="21" t="e">
        <v>#N/A</v>
      </c>
      <c r="C148" s="21">
        <v>5425.4336000000003</v>
      </c>
      <c r="D148" s="34">
        <v>2.7890999999999999</v>
      </c>
      <c r="E148" s="34">
        <v>2.7406000000000001</v>
      </c>
      <c r="F148" s="21">
        <v>5463.3289199999999</v>
      </c>
      <c r="G148" s="34"/>
      <c r="H148" s="30">
        <v>44597</v>
      </c>
      <c r="I148" s="10">
        <v>7.6404838122251642</v>
      </c>
      <c r="J148" s="10">
        <v>7.6404838122251642</v>
      </c>
      <c r="L148" s="33">
        <v>44597</v>
      </c>
      <c r="M148" s="21">
        <v>8.3699999999999992</v>
      </c>
      <c r="N148" t="e">
        <v>#N/A</v>
      </c>
      <c r="O148" t="e">
        <v>#N/A</v>
      </c>
    </row>
    <row r="149" spans="1:17">
      <c r="A149" s="33">
        <v>44611</v>
      </c>
      <c r="B149" s="21">
        <v>1.700936861525685</v>
      </c>
      <c r="C149" s="21">
        <v>5517.7168000000001</v>
      </c>
      <c r="D149" s="34">
        <v>2.7974999999999999</v>
      </c>
      <c r="E149" s="34">
        <v>2.79304</v>
      </c>
      <c r="F149" s="21">
        <v>5462.0582000000004</v>
      </c>
      <c r="G149" s="34"/>
      <c r="H149" s="30">
        <v>44604</v>
      </c>
      <c r="I149" s="10">
        <v>6.1956306647322616</v>
      </c>
      <c r="J149" s="10">
        <v>6.1956306647322616</v>
      </c>
      <c r="L149" s="33">
        <v>44604</v>
      </c>
      <c r="M149" s="21">
        <v>8.3699999999999992</v>
      </c>
      <c r="N149" t="e">
        <v>#N/A</v>
      </c>
      <c r="O149" s="10" t="e">
        <v>#REF!</v>
      </c>
    </row>
    <row r="150" spans="1:17">
      <c r="A150" s="33">
        <v>44618</v>
      </c>
      <c r="B150" s="21">
        <v>-0.44797152329383799</v>
      </c>
      <c r="C150" s="21">
        <v>5492.9989999999998</v>
      </c>
      <c r="D150" s="34">
        <v>2.7749999999999999</v>
      </c>
      <c r="E150" s="34">
        <v>2.8005</v>
      </c>
      <c r="F150" s="21">
        <v>5499.5328200000004</v>
      </c>
      <c r="G150" s="34"/>
      <c r="H150" s="30">
        <v>44611</v>
      </c>
      <c r="I150" s="10">
        <v>7.4239497775368717</v>
      </c>
      <c r="J150" s="10">
        <v>7.4239497775368717</v>
      </c>
      <c r="L150" s="33">
        <v>44611</v>
      </c>
      <c r="M150" s="21">
        <v>8.3699999999999992</v>
      </c>
      <c r="N150" t="e">
        <v>#N/A</v>
      </c>
      <c r="O150" t="e">
        <v>#N/A</v>
      </c>
    </row>
    <row r="151" spans="1:17">
      <c r="A151" s="33">
        <v>44625</v>
      </c>
      <c r="B151" s="21">
        <v>-1.268420037942843</v>
      </c>
      <c r="C151" s="21">
        <v>5423.3247000000001</v>
      </c>
      <c r="D151" s="34">
        <v>2.8125</v>
      </c>
      <c r="E151" s="34">
        <v>2.8075000000000001</v>
      </c>
      <c r="F151" s="21">
        <v>5497.0284199999996</v>
      </c>
      <c r="G151" s="34"/>
      <c r="H151" s="30">
        <v>44618</v>
      </c>
      <c r="I151" s="10">
        <v>7.0138327029426462</v>
      </c>
      <c r="J151" s="10">
        <v>7.0138327029426462</v>
      </c>
      <c r="L151" s="33">
        <v>44618</v>
      </c>
      <c r="M151" s="21">
        <v>8.3699999999999992</v>
      </c>
      <c r="N151" t="e">
        <v>#N/A</v>
      </c>
      <c r="O151" t="e">
        <v>#N/A</v>
      </c>
    </row>
    <row r="152" spans="1:17">
      <c r="A152" s="33">
        <v>44632</v>
      </c>
      <c r="B152" s="21">
        <v>-3.9610093786197238</v>
      </c>
      <c r="C152" s="21">
        <v>5208.5063</v>
      </c>
      <c r="D152" s="34">
        <v>2.7902</v>
      </c>
      <c r="E152" s="34">
        <v>2.82464</v>
      </c>
      <c r="F152" s="21">
        <v>5183.2453999999998</v>
      </c>
      <c r="G152" s="34"/>
      <c r="H152" s="30">
        <v>44625</v>
      </c>
      <c r="I152" s="10">
        <v>8.2649686785219778</v>
      </c>
      <c r="J152" s="10">
        <v>8.2649686785219778</v>
      </c>
      <c r="K152" s="12">
        <v>7.3077731271917852</v>
      </c>
      <c r="L152" s="33">
        <v>44625</v>
      </c>
      <c r="M152" s="21">
        <v>8.3699999999999992</v>
      </c>
      <c r="N152" t="e">
        <v>#N/A</v>
      </c>
      <c r="O152" t="e">
        <v>#N/A</v>
      </c>
    </row>
    <row r="153" spans="1:17">
      <c r="A153" s="33">
        <v>44639</v>
      </c>
      <c r="B153" s="21">
        <v>-1.3076455336148869</v>
      </c>
      <c r="C153" s="21">
        <v>5140.3975</v>
      </c>
      <c r="D153" s="34">
        <v>2.7927</v>
      </c>
      <c r="E153" s="34">
        <v>2.7921800000000001</v>
      </c>
      <c r="F153" s="21">
        <v>5024.8459999999995</v>
      </c>
      <c r="G153" s="34"/>
      <c r="H153" s="30">
        <v>44632</v>
      </c>
      <c r="I153" s="10">
        <v>8.9062282720589412</v>
      </c>
      <c r="J153" s="10">
        <v>8.9062282720589412</v>
      </c>
      <c r="L153" s="33">
        <v>44632</v>
      </c>
      <c r="M153" s="21">
        <v>8.3699999999999992</v>
      </c>
      <c r="N153" t="e">
        <v>#N/A</v>
      </c>
      <c r="O153" s="10" t="e">
        <v>#REF!</v>
      </c>
    </row>
    <row r="154" spans="1:17">
      <c r="A154" s="33">
        <v>44646</v>
      </c>
      <c r="B154" s="21">
        <v>-1.405848477671231</v>
      </c>
      <c r="C154" s="21">
        <v>5068.1313</v>
      </c>
      <c r="D154" s="34">
        <v>2.7972000000000001</v>
      </c>
      <c r="E154" s="34">
        <v>2.8151000000000002</v>
      </c>
      <c r="F154" s="21">
        <v>5140.5084999999999</v>
      </c>
      <c r="G154" s="34"/>
      <c r="H154" s="30">
        <v>44639</v>
      </c>
      <c r="I154" s="10">
        <v>7.829196721291062</v>
      </c>
      <c r="J154" s="10">
        <v>7.829196721291062</v>
      </c>
      <c r="L154" s="33">
        <v>44639</v>
      </c>
      <c r="M154" s="21">
        <v>8.3699999999999992</v>
      </c>
      <c r="N154" t="e">
        <v>#N/A</v>
      </c>
      <c r="O154" t="e">
        <v>#N/A</v>
      </c>
    </row>
    <row r="155" spans="1:17">
      <c r="A155" s="33">
        <v>44653</v>
      </c>
      <c r="B155" s="21">
        <v>1.251984138611405</v>
      </c>
      <c r="C155" s="21">
        <v>5131.5834999999997</v>
      </c>
      <c r="D155" s="34">
        <v>2.7713999999999999</v>
      </c>
      <c r="E155" s="34">
        <v>2.7799</v>
      </c>
      <c r="F155" s="21">
        <v>5084.98866</v>
      </c>
      <c r="G155" s="34"/>
      <c r="H155" s="30">
        <v>44646</v>
      </c>
      <c r="I155" s="10">
        <v>8.2492865508002708</v>
      </c>
      <c r="J155" s="10">
        <v>8.2492865508002708</v>
      </c>
      <c r="L155" s="33">
        <v>44646</v>
      </c>
      <c r="M155" s="21">
        <v>8.3699999999999992</v>
      </c>
      <c r="N155">
        <v>8.3699999999999992</v>
      </c>
      <c r="O155">
        <v>8.3699999999999992</v>
      </c>
    </row>
    <row r="156" spans="1:17">
      <c r="A156" s="33">
        <v>44660</v>
      </c>
      <c r="B156" s="21">
        <v>-1.743444299405827</v>
      </c>
      <c r="C156" s="21">
        <v>5042.1171999999997</v>
      </c>
      <c r="D156" s="34">
        <v>2.7528999999999999</v>
      </c>
      <c r="E156" s="34">
        <v>2.7509000000000001</v>
      </c>
      <c r="F156" s="21">
        <v>5070.2884000000004</v>
      </c>
      <c r="G156" s="34"/>
      <c r="H156" s="30">
        <v>44653</v>
      </c>
      <c r="I156" s="10">
        <v>9.1438805850407014</v>
      </c>
      <c r="J156" s="10">
        <v>9.1438805850407014</v>
      </c>
      <c r="L156" s="33">
        <v>44653</v>
      </c>
      <c r="M156" s="21">
        <v>3.4</v>
      </c>
      <c r="N156" t="e">
        <v>#N/A</v>
      </c>
      <c r="O156" t="e">
        <v>#N/A</v>
      </c>
    </row>
    <row r="157" spans="1:17">
      <c r="A157" s="33">
        <v>44667</v>
      </c>
      <c r="B157" s="21">
        <v>-2.4569321792044021</v>
      </c>
      <c r="C157" s="21">
        <v>4918.2358000000004</v>
      </c>
      <c r="D157" s="34">
        <v>2.7578</v>
      </c>
      <c r="E157" s="34">
        <v>2.7650000000000001</v>
      </c>
      <c r="F157" s="21">
        <v>4923.5582800000002</v>
      </c>
      <c r="G157" s="34"/>
      <c r="H157" s="30">
        <v>44660</v>
      </c>
      <c r="I157" s="10">
        <v>9.1189308435669432</v>
      </c>
      <c r="J157" s="10">
        <v>9.1189308435669432</v>
      </c>
      <c r="K157" s="12">
        <v>8.6495045945515834</v>
      </c>
      <c r="L157" s="33">
        <v>44660</v>
      </c>
      <c r="M157" s="21">
        <v>3.4</v>
      </c>
      <c r="N157" t="e">
        <v>#N/A</v>
      </c>
      <c r="O157" s="10" t="e">
        <v>#REF!</v>
      </c>
    </row>
    <row r="158" spans="1:17">
      <c r="A158" s="33">
        <v>44674</v>
      </c>
      <c r="B158" s="21">
        <v>-4.7646027870400198</v>
      </c>
      <c r="C158" s="21">
        <v>4683.9013999999997</v>
      </c>
      <c r="D158" s="34">
        <v>2.8409</v>
      </c>
      <c r="E158" s="34">
        <v>2.82626</v>
      </c>
      <c r="F158" s="21">
        <v>4807.8433599999998</v>
      </c>
      <c r="G158" s="34"/>
      <c r="H158" s="30">
        <v>44667</v>
      </c>
      <c r="I158" s="10">
        <v>6.6341188289625608</v>
      </c>
      <c r="J158" s="10">
        <v>6.6341188289625608</v>
      </c>
      <c r="L158" s="33">
        <v>44667</v>
      </c>
      <c r="M158" s="21">
        <v>3.4</v>
      </c>
      <c r="N158" t="e">
        <v>#N/A</v>
      </c>
      <c r="O158" t="e">
        <v>#N/A</v>
      </c>
    </row>
    <row r="159" spans="1:17">
      <c r="A159" s="33">
        <v>44681</v>
      </c>
      <c r="B159" s="21">
        <v>-1.560980767016146</v>
      </c>
      <c r="C159" s="21">
        <v>4610.7866000000004</v>
      </c>
      <c r="D159" s="34">
        <v>2.8386</v>
      </c>
      <c r="E159" s="34">
        <v>2.833966666666667</v>
      </c>
      <c r="F159" s="21">
        <v>4453.1062199999997</v>
      </c>
      <c r="G159" s="34"/>
      <c r="H159" s="30">
        <v>44674</v>
      </c>
      <c r="I159" s="10">
        <v>5.3813164184584261</v>
      </c>
      <c r="J159" s="10">
        <v>5.3813164184584261</v>
      </c>
      <c r="L159" s="33">
        <v>44674</v>
      </c>
      <c r="M159" s="21">
        <v>3.4</v>
      </c>
      <c r="N159" t="e">
        <v>#N/A</v>
      </c>
      <c r="O159" t="e">
        <v>#N/A</v>
      </c>
    </row>
    <row r="160" spans="1:17">
      <c r="A160" s="33">
        <v>44688</v>
      </c>
      <c r="B160" s="21">
        <v>-1.3513551028364661</v>
      </c>
      <c r="C160" s="21">
        <v>4548.4785000000002</v>
      </c>
      <c r="D160" s="34">
        <v>2.8262999999999998</v>
      </c>
      <c r="E160" s="34">
        <v>2.827266666666667</v>
      </c>
      <c r="F160" s="21">
        <v>4595.1022999999996</v>
      </c>
      <c r="G160" s="34"/>
      <c r="H160" s="30">
        <v>44681</v>
      </c>
      <c r="I160" s="10">
        <v>6.2400608394711936</v>
      </c>
      <c r="J160" s="10">
        <v>6.2400608394711936</v>
      </c>
      <c r="L160" s="33">
        <v>44681</v>
      </c>
      <c r="M160" s="21">
        <v>3.4</v>
      </c>
      <c r="N160" t="e">
        <v>#N/A</v>
      </c>
      <c r="O160" t="e">
        <v>#N/A</v>
      </c>
    </row>
    <row r="161" spans="1:15">
      <c r="A161" s="33">
        <v>44695</v>
      </c>
      <c r="B161" s="21">
        <v>3.5135155635010702</v>
      </c>
      <c r="C161" s="21">
        <v>4708.29</v>
      </c>
      <c r="D161" s="34">
        <v>2.8140000000000001</v>
      </c>
      <c r="E161" s="34">
        <v>2.8135599999999998</v>
      </c>
      <c r="F161" s="21">
        <v>4647.1962800000001</v>
      </c>
      <c r="G161" s="34"/>
      <c r="H161" s="30">
        <v>44688</v>
      </c>
      <c r="I161" s="10">
        <v>4.564327201642298</v>
      </c>
      <c r="J161" s="10">
        <v>4.564327201642298</v>
      </c>
      <c r="L161" s="33">
        <v>44688</v>
      </c>
      <c r="M161" s="21">
        <v>3.4</v>
      </c>
      <c r="N161" t="e">
        <v>#N/A</v>
      </c>
      <c r="O161" s="10" t="e">
        <v>#REF!</v>
      </c>
    </row>
    <row r="162" spans="1:15">
      <c r="A162" s="33">
        <v>44702</v>
      </c>
      <c r="B162" s="21">
        <v>2.6280730371323768</v>
      </c>
      <c r="C162" s="21">
        <v>4832.0272999999997</v>
      </c>
      <c r="D162" s="34">
        <v>2.79</v>
      </c>
      <c r="E162" s="34">
        <v>2.79738</v>
      </c>
      <c r="F162" s="21">
        <v>4747.8151399999997</v>
      </c>
      <c r="G162" s="34"/>
      <c r="H162" s="30">
        <v>44695</v>
      </c>
      <c r="I162" s="10">
        <v>4.3265750185766221</v>
      </c>
      <c r="J162" s="10">
        <v>4.3265750185766221</v>
      </c>
      <c r="K162" s="12">
        <v>5.4292796614222203</v>
      </c>
      <c r="L162" s="33">
        <v>44695</v>
      </c>
      <c r="M162" s="21">
        <v>3.4</v>
      </c>
      <c r="N162" t="e">
        <v>#N/A</v>
      </c>
      <c r="O162" t="e">
        <v>#N/A</v>
      </c>
    </row>
    <row r="163" spans="1:15">
      <c r="A163" s="33">
        <v>44709</v>
      </c>
      <c r="B163" s="21">
        <v>-1.214713749651207</v>
      </c>
      <c r="C163" s="21">
        <v>4773.3320000000003</v>
      </c>
      <c r="D163" s="34">
        <v>2.6974</v>
      </c>
      <c r="E163" s="34">
        <v>2.7394799999999999</v>
      </c>
      <c r="F163" s="21">
        <v>4765.1756800000003</v>
      </c>
      <c r="G163" s="34"/>
      <c r="H163" s="30">
        <v>44702</v>
      </c>
      <c r="I163" s="10">
        <v>4.8526142115026865</v>
      </c>
      <c r="J163" s="10">
        <v>4.8526142115026865</v>
      </c>
      <c r="L163" s="33">
        <v>44702</v>
      </c>
      <c r="M163" s="21">
        <v>3.4</v>
      </c>
      <c r="N163" t="e">
        <v>#N/A</v>
      </c>
      <c r="O163" t="e">
        <v>#N/A</v>
      </c>
    </row>
    <row r="164" spans="1:15">
      <c r="A164" s="33">
        <v>44716</v>
      </c>
      <c r="B164" s="21">
        <v>3.0789037929898861</v>
      </c>
      <c r="C164" s="21">
        <v>4920.2983000000004</v>
      </c>
      <c r="D164" s="34">
        <v>2.7601</v>
      </c>
      <c r="E164" s="34">
        <v>2.7450749999999999</v>
      </c>
      <c r="F164" s="21">
        <v>4876.3290999999999</v>
      </c>
      <c r="G164" s="34"/>
      <c r="H164" s="30">
        <v>44709</v>
      </c>
      <c r="I164" s="10">
        <v>4.6131728730115089</v>
      </c>
      <c r="J164" s="10">
        <v>4.6131728730115089</v>
      </c>
      <c r="L164" s="33">
        <v>44709</v>
      </c>
      <c r="M164" s="21">
        <v>3.4</v>
      </c>
      <c r="N164" t="e">
        <v>#N/A</v>
      </c>
      <c r="O164" t="e">
        <v>#N/A</v>
      </c>
    </row>
    <row r="165" spans="1:15">
      <c r="A165" s="33">
        <v>44723</v>
      </c>
      <c r="B165" s="21">
        <v>3.007352216836122</v>
      </c>
      <c r="C165" s="21">
        <v>5068.2690000000002</v>
      </c>
      <c r="D165" s="34">
        <v>2.7526000000000002</v>
      </c>
      <c r="E165" s="34">
        <v>2.7623000000000002</v>
      </c>
      <c r="F165" s="21">
        <v>5026.8076000000001</v>
      </c>
      <c r="G165" s="34"/>
      <c r="H165" s="30">
        <v>44716</v>
      </c>
      <c r="I165" s="10">
        <v>4.5024529642596747</v>
      </c>
      <c r="J165" s="10">
        <v>4.5024529642596747</v>
      </c>
      <c r="L165" s="33">
        <v>44716</v>
      </c>
      <c r="M165" s="21">
        <v>3.4</v>
      </c>
      <c r="N165" t="e">
        <v>#N/A</v>
      </c>
      <c r="O165" s="10" t="e">
        <v>#REF!</v>
      </c>
    </row>
    <row r="166" spans="1:15">
      <c r="A166" s="33">
        <v>44730</v>
      </c>
      <c r="B166" s="21">
        <v>1.763586344765836</v>
      </c>
      <c r="C166" s="21">
        <v>5157.6522999999997</v>
      </c>
      <c r="D166" s="34">
        <v>2.7751999999999999</v>
      </c>
      <c r="E166" s="34">
        <v>2.7732199999999998</v>
      </c>
      <c r="F166" s="21">
        <v>5095.0519400000003</v>
      </c>
      <c r="G166" s="34"/>
      <c r="H166" s="30">
        <v>44723</v>
      </c>
      <c r="I166" s="10">
        <v>4.4685573515651482</v>
      </c>
      <c r="J166" s="10">
        <v>4.4685573515651482</v>
      </c>
      <c r="L166" s="33">
        <v>44723</v>
      </c>
      <c r="M166" s="21">
        <v>3.4</v>
      </c>
      <c r="N166" t="e">
        <v>#N/A</v>
      </c>
      <c r="O166" t="e">
        <v>#N/A</v>
      </c>
    </row>
    <row r="167" spans="1:15">
      <c r="A167" s="33">
        <v>44737</v>
      </c>
      <c r="B167" s="21">
        <v>2.1497571676167468</v>
      </c>
      <c r="C167" s="21">
        <v>5268.5293000000001</v>
      </c>
      <c r="D167" s="34">
        <v>2.7978000000000001</v>
      </c>
      <c r="E167" s="34">
        <v>2.7852000000000001</v>
      </c>
      <c r="F167" s="21">
        <v>5190.2331999999997</v>
      </c>
      <c r="G167" s="34"/>
      <c r="H167" s="30">
        <v>44730</v>
      </c>
      <c r="I167" s="10">
        <v>4.9848339683698963</v>
      </c>
      <c r="J167" s="10">
        <v>4.9848339683698963</v>
      </c>
      <c r="K167" s="12">
        <v>4.6843262737417835</v>
      </c>
      <c r="L167" s="33">
        <v>44730</v>
      </c>
      <c r="M167" s="21">
        <v>3.4</v>
      </c>
      <c r="N167" t="e">
        <v>#N/A</v>
      </c>
      <c r="O167" t="e">
        <v>#N/A</v>
      </c>
    </row>
    <row r="168" spans="1:15">
      <c r="A168" s="33">
        <v>44744</v>
      </c>
      <c r="B168" s="21">
        <v>1.3651229006166861</v>
      </c>
      <c r="C168" s="21">
        <v>5340.4512000000004</v>
      </c>
      <c r="D168" s="34">
        <v>2.8254999999999999</v>
      </c>
      <c r="E168" s="34">
        <v>2.8299400000000001</v>
      </c>
      <c r="F168" s="21">
        <v>5336.59094</v>
      </c>
      <c r="G168" s="34"/>
      <c r="H168" s="30">
        <v>44737</v>
      </c>
      <c r="I168" s="10">
        <v>4.649977130028482</v>
      </c>
      <c r="J168" s="10">
        <v>4.649977130028482</v>
      </c>
      <c r="L168" s="33">
        <v>44737</v>
      </c>
      <c r="M168" s="21">
        <v>3.4</v>
      </c>
      <c r="N168">
        <v>3.4</v>
      </c>
      <c r="O168">
        <v>3.4</v>
      </c>
    </row>
    <row r="169" spans="1:15">
      <c r="A169" s="33">
        <v>44751</v>
      </c>
      <c r="B169" s="21">
        <v>-0.40164583846398599</v>
      </c>
      <c r="C169" s="21">
        <v>5319.0015000000003</v>
      </c>
      <c r="D169" s="34">
        <v>2.8384</v>
      </c>
      <c r="E169" s="34">
        <v>2.8374799999999998</v>
      </c>
      <c r="F169" s="21">
        <v>5342.3154400000003</v>
      </c>
      <c r="G169" s="34"/>
      <c r="H169" s="30">
        <v>44744</v>
      </c>
      <c r="I169" s="10">
        <v>3.3244645285255547</v>
      </c>
      <c r="J169" s="10">
        <v>3.3244645285255547</v>
      </c>
      <c r="L169" s="33">
        <v>44744</v>
      </c>
      <c r="M169" s="21">
        <v>5.73</v>
      </c>
      <c r="N169" t="e">
        <v>#N/A</v>
      </c>
      <c r="O169" s="10" t="e">
        <v>#REF!</v>
      </c>
    </row>
    <row r="170" spans="1:15">
      <c r="A170" s="33">
        <v>44758</v>
      </c>
      <c r="B170" s="21">
        <v>-2.9987019180197638</v>
      </c>
      <c r="C170" s="21">
        <v>5159.5005000000001</v>
      </c>
      <c r="D170" s="34">
        <v>2.7856999999999998</v>
      </c>
      <c r="E170" s="34">
        <v>2.8042799999999999</v>
      </c>
      <c r="F170" s="21">
        <v>5206.7212799999998</v>
      </c>
      <c r="G170" s="34"/>
      <c r="H170" s="30">
        <v>44751</v>
      </c>
      <c r="I170" s="10">
        <v>3.2057493211460595</v>
      </c>
      <c r="J170" s="10">
        <v>3.2057493211460595</v>
      </c>
      <c r="L170" s="33">
        <v>44751</v>
      </c>
      <c r="M170" s="21">
        <v>5.73</v>
      </c>
      <c r="N170" t="e">
        <v>#N/A</v>
      </c>
      <c r="O170" t="e">
        <v>#N/A</v>
      </c>
    </row>
    <row r="171" spans="1:15">
      <c r="A171" s="33">
        <v>44765</v>
      </c>
      <c r="B171" s="21">
        <v>1.309675229220348</v>
      </c>
      <c r="C171" s="21">
        <v>5227.0731999999998</v>
      </c>
      <c r="D171" s="34">
        <v>2.7869999999999999</v>
      </c>
      <c r="E171" s="34">
        <v>2.7782200000000001</v>
      </c>
      <c r="F171" s="21">
        <v>5244.91572</v>
      </c>
      <c r="G171" s="34"/>
      <c r="H171" s="30">
        <v>44758</v>
      </c>
      <c r="I171" s="10">
        <v>4.9791819599258513</v>
      </c>
      <c r="J171" s="10">
        <v>4.9791819599258513</v>
      </c>
      <c r="L171" s="33">
        <v>44758</v>
      </c>
      <c r="M171" s="21">
        <v>5.73</v>
      </c>
      <c r="N171" t="e">
        <v>#N/A</v>
      </c>
      <c r="O171" t="e">
        <v>#N/A</v>
      </c>
    </row>
    <row r="172" spans="1:15">
      <c r="A172" s="33">
        <v>44772</v>
      </c>
      <c r="B172" s="21">
        <v>-0.28021226104122698</v>
      </c>
      <c r="C172" s="21">
        <v>5212.4263000000001</v>
      </c>
      <c r="D172" s="34">
        <v>2.7559999999999998</v>
      </c>
      <c r="E172" s="34">
        <v>2.7720199999999999</v>
      </c>
      <c r="F172" s="21">
        <v>5227.6544000000004</v>
      </c>
      <c r="G172" s="34"/>
      <c r="H172" s="30">
        <v>44765</v>
      </c>
      <c r="I172" s="10">
        <v>5.4907559985038974</v>
      </c>
      <c r="J172" s="10">
        <v>5.4907559985038974</v>
      </c>
      <c r="K172" s="12">
        <v>4.3300257876259689</v>
      </c>
      <c r="L172" s="33">
        <v>44765</v>
      </c>
      <c r="M172" s="21">
        <v>5.73</v>
      </c>
      <c r="N172" t="e">
        <v>#N/A</v>
      </c>
      <c r="O172" t="e">
        <v>#N/A</v>
      </c>
    </row>
    <row r="173" spans="1:15">
      <c r="A173" s="33">
        <v>44779</v>
      </c>
      <c r="B173" s="21">
        <v>-0.54292949907032695</v>
      </c>
      <c r="C173" s="21">
        <v>5184.1265000000003</v>
      </c>
      <c r="D173" s="34">
        <v>2.7339000000000002</v>
      </c>
      <c r="E173" s="34">
        <v>2.7271000000000001</v>
      </c>
      <c r="F173" s="21">
        <v>5141.3975600000003</v>
      </c>
      <c r="G173" s="34"/>
      <c r="H173" s="30">
        <v>44772</v>
      </c>
      <c r="I173" s="10">
        <v>4.544294926609</v>
      </c>
      <c r="J173" s="10">
        <v>4.544294926609</v>
      </c>
      <c r="L173" s="33">
        <v>44772</v>
      </c>
      <c r="M173" s="21">
        <v>5.73</v>
      </c>
      <c r="N173" t="e">
        <v>#N/A</v>
      </c>
      <c r="O173" s="10" t="e">
        <v>#REF!</v>
      </c>
    </row>
    <row r="174" spans="1:15">
      <c r="A174" s="33">
        <v>44786</v>
      </c>
      <c r="B174" s="21">
        <v>1.6786974623400881</v>
      </c>
      <c r="C174" s="21">
        <v>5271.1522999999997</v>
      </c>
      <c r="D174" s="34">
        <v>2.7347000000000001</v>
      </c>
      <c r="E174" s="34">
        <v>2.73678</v>
      </c>
      <c r="F174" s="21">
        <v>5240.4279200000001</v>
      </c>
      <c r="G174" s="34"/>
      <c r="H174" s="30">
        <v>44779</v>
      </c>
      <c r="I174" s="10">
        <v>5.1571553622238859</v>
      </c>
      <c r="J174" s="10">
        <v>5.1571553622238859</v>
      </c>
      <c r="L174" s="33">
        <v>44779</v>
      </c>
      <c r="M174" s="21">
        <v>5.73</v>
      </c>
      <c r="N174" t="e">
        <v>#N/A</v>
      </c>
      <c r="O174" t="e">
        <v>#N/A</v>
      </c>
    </row>
    <row r="175" spans="1:15">
      <c r="A175" s="33">
        <v>44793</v>
      </c>
      <c r="B175" s="21">
        <v>-0.27758256956453298</v>
      </c>
      <c r="C175" s="21">
        <v>5256.5204999999996</v>
      </c>
      <c r="D175" s="34">
        <v>2.5874999999999999</v>
      </c>
      <c r="E175" s="34">
        <v>2.6145399999999999</v>
      </c>
      <c r="F175" s="21">
        <v>5296.9763800000001</v>
      </c>
      <c r="G175" s="34"/>
      <c r="H175" s="30">
        <v>44786</v>
      </c>
      <c r="I175" s="10">
        <v>5.1754323912077496</v>
      </c>
      <c r="J175" s="10">
        <v>5.1754323912077496</v>
      </c>
      <c r="L175" s="33">
        <v>44786</v>
      </c>
      <c r="M175" s="21">
        <v>5.73</v>
      </c>
      <c r="N175" t="e">
        <v>#N/A</v>
      </c>
      <c r="O175" t="e">
        <v>#N/A</v>
      </c>
    </row>
    <row r="176" spans="1:15">
      <c r="A176" s="33">
        <v>44800</v>
      </c>
      <c r="B176" s="21">
        <v>-1.906858348597708</v>
      </c>
      <c r="C176" s="21">
        <v>5156.2861000000003</v>
      </c>
      <c r="D176" s="34">
        <v>2.6429999999999998</v>
      </c>
      <c r="E176" s="34">
        <v>2.6183999999999998</v>
      </c>
      <c r="F176" s="21">
        <v>5216.7368200000001</v>
      </c>
      <c r="G176" s="34"/>
      <c r="H176" s="30">
        <v>44793</v>
      </c>
      <c r="I176" s="10">
        <v>5.286429880854886</v>
      </c>
      <c r="J176" s="10">
        <v>5.286429880854886</v>
      </c>
      <c r="L176" s="33">
        <v>44793</v>
      </c>
      <c r="M176" s="21">
        <v>5.73</v>
      </c>
      <c r="N176" t="e">
        <v>#N/A</v>
      </c>
      <c r="O176" t="e">
        <v>#N/A</v>
      </c>
    </row>
    <row r="177" spans="1:18">
      <c r="A177" s="33">
        <v>44807</v>
      </c>
      <c r="B177" s="21">
        <v>-2.197682552952211</v>
      </c>
      <c r="C177" s="21">
        <v>5042.9673000000003</v>
      </c>
      <c r="D177" s="34">
        <v>2.6225999999999998</v>
      </c>
      <c r="E177" s="34">
        <v>2.6186199999999999</v>
      </c>
      <c r="F177" s="21">
        <v>5087.1961000000001</v>
      </c>
      <c r="G177" s="34"/>
      <c r="H177" s="30">
        <v>44800</v>
      </c>
      <c r="I177" s="10">
        <v>5.4225368532105129</v>
      </c>
      <c r="J177" s="10">
        <v>5.4225368532105129</v>
      </c>
      <c r="K177" s="12">
        <v>5.1171698828212069</v>
      </c>
      <c r="L177" s="33">
        <v>44800</v>
      </c>
      <c r="M177" s="21">
        <v>5.73</v>
      </c>
      <c r="N177" t="e">
        <v>#N/A</v>
      </c>
      <c r="O177" s="10" t="e">
        <v>#REF!</v>
      </c>
    </row>
    <row r="178" spans="1:18">
      <c r="A178" s="33">
        <v>44814</v>
      </c>
      <c r="B178" s="21">
        <v>1.859286297573256</v>
      </c>
      <c r="C178" s="21">
        <v>5136.7304999999997</v>
      </c>
      <c r="D178" s="34">
        <v>2.6349999999999998</v>
      </c>
      <c r="E178" s="34">
        <v>2.6228199999999999</v>
      </c>
      <c r="F178" s="21">
        <v>5106.3700399999998</v>
      </c>
      <c r="G178" s="34"/>
      <c r="H178" s="30">
        <v>44807</v>
      </c>
      <c r="I178" s="10">
        <v>5.3265415466446644</v>
      </c>
      <c r="J178" s="10">
        <v>5.3265415466446644</v>
      </c>
      <c r="L178" s="33">
        <v>44807</v>
      </c>
      <c r="M178" s="21">
        <v>5.73</v>
      </c>
      <c r="N178" t="e">
        <v>#N/A</v>
      </c>
      <c r="O178" t="e">
        <v>#N/A</v>
      </c>
    </row>
    <row r="179" spans="1:18">
      <c r="A179" s="33">
        <v>44821</v>
      </c>
      <c r="B179" s="21">
        <v>-4.8504939085280023</v>
      </c>
      <c r="C179" s="21">
        <v>4887.5736999999999</v>
      </c>
      <c r="D179" s="34">
        <v>2.673</v>
      </c>
      <c r="E179" s="34">
        <v>2.6601750000000002</v>
      </c>
      <c r="F179" s="21">
        <v>5032.8483999999999</v>
      </c>
      <c r="G179" s="34"/>
      <c r="H179" s="30">
        <v>44814</v>
      </c>
      <c r="I179" s="10">
        <v>5.3681782607177482</v>
      </c>
      <c r="J179" s="10">
        <v>5.3681782607177482</v>
      </c>
      <c r="L179" s="33">
        <v>44814</v>
      </c>
      <c r="M179" s="21">
        <v>5.73</v>
      </c>
      <c r="N179" t="e">
        <v>#N/A</v>
      </c>
      <c r="O179" t="e">
        <v>#N/A</v>
      </c>
    </row>
    <row r="180" spans="1:18">
      <c r="A180" s="33">
        <v>44828</v>
      </c>
      <c r="B180" s="21">
        <v>-1.7732111129086401</v>
      </c>
      <c r="C180" s="21">
        <v>4800.9066999999995</v>
      </c>
      <c r="D180" s="34">
        <v>2.6802000000000001</v>
      </c>
      <c r="E180" s="34">
        <v>2.6628799999999999</v>
      </c>
      <c r="F180" s="21">
        <v>4856.6726399999998</v>
      </c>
      <c r="G180" s="34"/>
      <c r="H180" s="30">
        <v>44821</v>
      </c>
      <c r="I180" s="10">
        <v>5.2512884771426354</v>
      </c>
      <c r="J180" s="10">
        <v>5.2512884771426354</v>
      </c>
      <c r="L180" s="33">
        <v>44821</v>
      </c>
      <c r="M180" s="21">
        <v>5.73</v>
      </c>
      <c r="N180" t="e">
        <v>#N/A</v>
      </c>
      <c r="O180" t="e">
        <v>#N/A</v>
      </c>
      <c r="R180" t="e">
        <v>#N/A</v>
      </c>
    </row>
    <row r="181" spans="1:18">
      <c r="A181" s="33">
        <v>44835</v>
      </c>
      <c r="B181" s="21">
        <v>-2.5209467203351399</v>
      </c>
      <c r="C181" s="21">
        <v>4679.8783999999996</v>
      </c>
      <c r="D181" s="34">
        <v>2.7601</v>
      </c>
      <c r="E181" s="34">
        <v>2.7341600000000001</v>
      </c>
      <c r="F181" s="21">
        <v>4745.6404199999997</v>
      </c>
      <c r="G181" s="34"/>
      <c r="H181" s="30">
        <v>44828</v>
      </c>
      <c r="I181" s="10">
        <v>5.3635786766581237</v>
      </c>
      <c r="J181" s="10">
        <v>5.3635786766581237</v>
      </c>
      <c r="L181" s="33">
        <v>44828</v>
      </c>
      <c r="M181" s="21">
        <v>5.73</v>
      </c>
      <c r="N181">
        <v>5.73</v>
      </c>
      <c r="O181" s="10" t="e">
        <v>#REF!</v>
      </c>
      <c r="R181">
        <v>5.73</v>
      </c>
    </row>
    <row r="182" spans="1:18">
      <c r="A182" s="33">
        <v>44842</v>
      </c>
      <c r="B182" s="21" t="e">
        <v>#N/A</v>
      </c>
      <c r="C182" s="21" t="e">
        <v>#N/A</v>
      </c>
      <c r="D182" s="34">
        <v>2.7625999999999999</v>
      </c>
      <c r="E182" s="34">
        <v>2.7625999999999999</v>
      </c>
      <c r="F182" s="21" t="e">
        <v>#N/A</v>
      </c>
      <c r="G182" s="34"/>
      <c r="H182" s="30">
        <v>44835</v>
      </c>
      <c r="I182" s="10">
        <v>3.7096584934181278</v>
      </c>
      <c r="J182" s="10">
        <v>3.7096584934181278</v>
      </c>
      <c r="K182" s="12">
        <v>5.0038490909162601</v>
      </c>
      <c r="L182" s="33">
        <v>44835</v>
      </c>
      <c r="M182" s="21">
        <v>3.48</v>
      </c>
      <c r="N182" t="e">
        <v>#N/A</v>
      </c>
      <c r="O182" t="e">
        <v>#N/A</v>
      </c>
      <c r="R182" t="e">
        <v>#N/A</v>
      </c>
    </row>
    <row r="183" spans="1:18">
      <c r="A183" s="33">
        <v>44849</v>
      </c>
      <c r="B183" s="21" t="e">
        <v>#N/A</v>
      </c>
      <c r="C183" s="21">
        <v>4809.6854999999996</v>
      </c>
      <c r="D183" s="34">
        <v>2.6977000000000002</v>
      </c>
      <c r="E183" s="34">
        <v>2.7310166666666671</v>
      </c>
      <c r="F183" s="21">
        <v>4678.8889600000002</v>
      </c>
      <c r="G183" s="34"/>
      <c r="H183" s="30">
        <v>44842</v>
      </c>
      <c r="I183" s="10">
        <v>3.9506687961125095</v>
      </c>
      <c r="J183" s="10">
        <v>3.9506687961125095</v>
      </c>
      <c r="L183" s="33">
        <v>44842</v>
      </c>
      <c r="M183" s="21">
        <v>3.48</v>
      </c>
      <c r="N183" t="e">
        <v>#N/A</v>
      </c>
      <c r="O183" t="e">
        <v>#N/A</v>
      </c>
      <c r="R183" t="e">
        <v>#N/A</v>
      </c>
    </row>
    <row r="184" spans="1:18">
      <c r="A184" s="33">
        <v>44856</v>
      </c>
      <c r="B184" s="21">
        <v>-0.99877632331677402</v>
      </c>
      <c r="C184" s="21">
        <v>4761.6475</v>
      </c>
      <c r="D184" s="34">
        <v>2.7277999999999998</v>
      </c>
      <c r="E184" s="34">
        <v>2.7101799999999998</v>
      </c>
      <c r="F184" s="21">
        <v>4800.125</v>
      </c>
      <c r="G184" s="34"/>
      <c r="H184" s="30">
        <v>44849</v>
      </c>
      <c r="I184" s="10">
        <v>3.7863677322918456</v>
      </c>
      <c r="J184" s="10">
        <v>3.7863677322918456</v>
      </c>
      <c r="L184" s="33">
        <v>44849</v>
      </c>
      <c r="M184" s="21">
        <v>3.48</v>
      </c>
      <c r="N184" t="e">
        <v>#N/A</v>
      </c>
      <c r="O184" t="e">
        <v>#N/A</v>
      </c>
      <c r="R184" t="e">
        <v>#N/A</v>
      </c>
    </row>
    <row r="185" spans="1:18">
      <c r="A185" s="33">
        <v>44863</v>
      </c>
      <c r="B185" s="21">
        <v>-4.1851334018320339</v>
      </c>
      <c r="C185" s="21">
        <v>4562.3662000000004</v>
      </c>
      <c r="D185" s="34">
        <v>2.6652999999999998</v>
      </c>
      <c r="E185" s="34">
        <v>2.7012399999999999</v>
      </c>
      <c r="F185" s="21">
        <v>4664.0492199999999</v>
      </c>
      <c r="G185" s="34"/>
      <c r="H185" s="30">
        <v>44856</v>
      </c>
      <c r="I185" s="10">
        <v>3.7533253269943372</v>
      </c>
      <c r="J185" s="10">
        <v>3.7533253269943372</v>
      </c>
      <c r="L185" s="33">
        <v>44856</v>
      </c>
      <c r="M185" s="21">
        <v>3.48</v>
      </c>
      <c r="N185" t="e">
        <v>#N/A</v>
      </c>
      <c r="O185" s="10" t="e">
        <v>#REF!</v>
      </c>
      <c r="R185" t="e">
        <v>#N/A</v>
      </c>
    </row>
    <row r="186" spans="1:18">
      <c r="A186" s="33">
        <v>44870</v>
      </c>
      <c r="B186" s="21">
        <v>6.7454580914614004</v>
      </c>
      <c r="C186" s="21">
        <v>4870.1187</v>
      </c>
      <c r="D186" s="34">
        <v>2.7023000000000001</v>
      </c>
      <c r="E186" s="34">
        <v>2.6743000000000001</v>
      </c>
      <c r="F186" s="21">
        <v>4724.3745399999998</v>
      </c>
      <c r="G186" s="34"/>
      <c r="H186" s="30">
        <v>44863</v>
      </c>
      <c r="I186" s="10">
        <v>2.8830941117029911</v>
      </c>
      <c r="J186" s="10">
        <v>2.8830941117029911</v>
      </c>
      <c r="L186" s="33">
        <v>44863</v>
      </c>
      <c r="M186" s="21">
        <v>3.48</v>
      </c>
      <c r="N186" t="e">
        <v>#N/A</v>
      </c>
      <c r="O186" t="e">
        <v>#N/A</v>
      </c>
      <c r="R186" t="e">
        <v>#N/A</v>
      </c>
    </row>
    <row r="187" spans="1:18">
      <c r="A187" s="33">
        <v>44877</v>
      </c>
      <c r="B187" s="21">
        <v>0.19599932954406199</v>
      </c>
      <c r="C187" s="21">
        <v>4879.6641</v>
      </c>
      <c r="D187" s="34">
        <v>2.7353999999999998</v>
      </c>
      <c r="E187" s="34">
        <v>2.7038199999999999</v>
      </c>
      <c r="F187" s="21">
        <v>4854.4574199999997</v>
      </c>
      <c r="G187" s="34"/>
      <c r="H187" s="30">
        <v>44870</v>
      </c>
      <c r="I187" s="10">
        <v>3.6472330993812112</v>
      </c>
      <c r="J187" s="10">
        <v>3.6472330993812112</v>
      </c>
      <c r="K187" s="12">
        <v>3.6041378132965791</v>
      </c>
      <c r="L187" s="33">
        <v>44870</v>
      </c>
      <c r="M187" s="21">
        <v>3.48</v>
      </c>
      <c r="N187" t="e">
        <v>#N/A</v>
      </c>
      <c r="O187" t="e">
        <v>#N/A</v>
      </c>
      <c r="R187" t="e">
        <v>#N/A</v>
      </c>
    </row>
    <row r="188" spans="1:18">
      <c r="A188" s="33">
        <v>44884</v>
      </c>
      <c r="B188" s="21">
        <v>0.54178934160652603</v>
      </c>
      <c r="C188" s="21">
        <v>4906.1016</v>
      </c>
      <c r="D188" s="34">
        <v>2.8250000000000002</v>
      </c>
      <c r="E188" s="34">
        <v>2.8222800000000001</v>
      </c>
      <c r="F188" s="21">
        <v>4922.8563400000003</v>
      </c>
      <c r="G188" s="34"/>
      <c r="H188" s="30">
        <v>44877</v>
      </c>
      <c r="I188" s="10">
        <v>3.3569980455960033</v>
      </c>
      <c r="J188" s="10">
        <v>3.3569980455960033</v>
      </c>
      <c r="L188" s="33">
        <v>44877</v>
      </c>
      <c r="M188" s="21">
        <v>3.48</v>
      </c>
      <c r="N188" t="e">
        <v>#N/A</v>
      </c>
      <c r="O188" t="e">
        <v>#N/A</v>
      </c>
      <c r="R188" t="e">
        <v>#N/A</v>
      </c>
    </row>
    <row r="189" spans="1:18">
      <c r="A189" s="33">
        <v>44891</v>
      </c>
      <c r="B189" s="21">
        <v>-1.3528174793608021</v>
      </c>
      <c r="C189" s="21">
        <v>4839.7309999999998</v>
      </c>
      <c r="D189" s="34">
        <v>2.83</v>
      </c>
      <c r="E189" s="34">
        <v>2.8136199999999998</v>
      </c>
      <c r="F189" s="21">
        <v>4860.7981399999999</v>
      </c>
      <c r="G189" s="34"/>
      <c r="H189" s="30">
        <v>44884</v>
      </c>
      <c r="I189" s="10">
        <v>3.0495321410788372</v>
      </c>
      <c r="J189" s="10">
        <v>3.0495321410788372</v>
      </c>
      <c r="L189" s="33">
        <v>44884</v>
      </c>
      <c r="M189" s="21">
        <v>3.48</v>
      </c>
      <c r="N189" t="e">
        <v>#N/A</v>
      </c>
      <c r="O189" s="10" t="e">
        <v>#REF!</v>
      </c>
      <c r="R189" t="e">
        <v>#N/A</v>
      </c>
    </row>
    <row r="190" spans="1:18">
      <c r="A190" s="33">
        <v>44898</v>
      </c>
      <c r="B190" s="21">
        <v>2.4414208145039469</v>
      </c>
      <c r="C190" s="21">
        <v>4957.8891999999996</v>
      </c>
      <c r="D190" s="34">
        <v>2.8675999999999999</v>
      </c>
      <c r="E190" s="34">
        <v>2.87052</v>
      </c>
      <c r="F190" s="21">
        <v>4912.8217000000004</v>
      </c>
      <c r="G190" s="34"/>
      <c r="H190" s="30">
        <v>44891</v>
      </c>
      <c r="I190" s="10">
        <v>2.8357426221999025</v>
      </c>
      <c r="J190" s="10">
        <v>2.8357426221999025</v>
      </c>
      <c r="L190" s="33">
        <v>44891</v>
      </c>
      <c r="M190" s="21">
        <v>3.48</v>
      </c>
      <c r="N190" t="e">
        <v>#N/A</v>
      </c>
      <c r="O190" t="e">
        <v>#N/A</v>
      </c>
      <c r="R190" t="e">
        <v>#N/A</v>
      </c>
    </row>
    <row r="191" spans="1:18">
      <c r="A191" s="33">
        <v>44905</v>
      </c>
      <c r="B191" s="21">
        <v>1.5381384481121521</v>
      </c>
      <c r="C191" s="21">
        <v>5034.1484</v>
      </c>
      <c r="D191" s="34">
        <v>2.8902999999999999</v>
      </c>
      <c r="E191" s="34">
        <v>2.8902399999999999</v>
      </c>
      <c r="F191" s="21">
        <v>5021.9264400000002</v>
      </c>
      <c r="G191" s="34"/>
      <c r="H191" s="30">
        <v>44898</v>
      </c>
      <c r="I191" s="10">
        <v>3.6920536044904324</v>
      </c>
      <c r="J191" s="10">
        <v>3.6920536044904324</v>
      </c>
      <c r="L191" s="33">
        <v>44898</v>
      </c>
      <c r="M191" s="21">
        <v>3.48</v>
      </c>
      <c r="N191" t="e">
        <v>#N/A</v>
      </c>
      <c r="O191" t="e">
        <v>#N/A</v>
      </c>
      <c r="R191" t="e">
        <v>#N/A</v>
      </c>
    </row>
    <row r="192" spans="1:18">
      <c r="A192" s="33">
        <v>44912</v>
      </c>
      <c r="B192" s="21">
        <v>-1.5443247560997611</v>
      </c>
      <c r="C192" s="21">
        <v>4956.4048000000003</v>
      </c>
      <c r="D192" s="34">
        <v>2.8856000000000002</v>
      </c>
      <c r="E192" s="34">
        <v>2.88388</v>
      </c>
      <c r="F192" s="21">
        <v>4977.1035000000002</v>
      </c>
      <c r="G192" s="34"/>
      <c r="H192" s="30">
        <v>44905</v>
      </c>
      <c r="I192" s="10">
        <v>4.1463647600523661</v>
      </c>
      <c r="J192" s="10">
        <v>4.1463647600523661</v>
      </c>
      <c r="K192" s="12">
        <v>3.4161382346835083</v>
      </c>
      <c r="L192" s="33">
        <v>44905</v>
      </c>
      <c r="M192" s="21">
        <v>3.48</v>
      </c>
      <c r="N192" t="e">
        <v>#N/A</v>
      </c>
      <c r="O192" t="e">
        <v>#N/A</v>
      </c>
      <c r="R192" t="e">
        <v>#N/A</v>
      </c>
    </row>
    <row r="193" spans="1:18">
      <c r="A193" s="33">
        <v>44919</v>
      </c>
      <c r="B193" s="21">
        <v>-4.2684185117406068</v>
      </c>
      <c r="C193" s="21">
        <v>4744.8446999999996</v>
      </c>
      <c r="D193" s="34">
        <v>2.8250999999999999</v>
      </c>
      <c r="E193" s="34">
        <v>2.8544800000000001</v>
      </c>
      <c r="F193" s="21">
        <v>4793.3437400000003</v>
      </c>
      <c r="G193" s="34"/>
      <c r="H193" s="30">
        <v>44912</v>
      </c>
      <c r="I193" s="10">
        <v>4.1738802804662232</v>
      </c>
      <c r="J193" s="10">
        <v>4.1738802804662232</v>
      </c>
      <c r="L193" s="33">
        <v>44912</v>
      </c>
      <c r="M193" s="21">
        <v>3.48</v>
      </c>
      <c r="N193" t="e">
        <v>#N/A</v>
      </c>
      <c r="O193" s="10" t="e">
        <v>#REF!</v>
      </c>
      <c r="R193" t="e">
        <v>#N/A</v>
      </c>
    </row>
    <row r="194" spans="1:18">
      <c r="A194" s="33">
        <v>44926</v>
      </c>
      <c r="B194" s="21">
        <v>1.480946257313754</v>
      </c>
      <c r="C194" s="21">
        <v>4815.1133</v>
      </c>
      <c r="D194" s="34">
        <v>2.8353000000000002</v>
      </c>
      <c r="E194" s="34">
        <v>2.843666666666667</v>
      </c>
      <c r="F194" s="21">
        <v>4811.6370200000001</v>
      </c>
      <c r="G194" s="34"/>
      <c r="H194" s="30">
        <v>44919</v>
      </c>
      <c r="I194" s="10">
        <v>4.2741952104280205</v>
      </c>
      <c r="J194" s="10">
        <v>4.2741952104280205</v>
      </c>
      <c r="L194" s="33">
        <v>44919</v>
      </c>
      <c r="M194" s="21">
        <v>3.48</v>
      </c>
      <c r="N194">
        <v>3.48</v>
      </c>
      <c r="O194">
        <v>3.48</v>
      </c>
      <c r="R194">
        <v>3.48</v>
      </c>
    </row>
    <row r="195" spans="1:18">
      <c r="A195" s="33">
        <v>44933</v>
      </c>
      <c r="B195" s="21">
        <v>2.912805810820692</v>
      </c>
      <c r="C195" s="21">
        <v>4955.3681999999999</v>
      </c>
      <c r="D195" s="34">
        <v>2.8328000000000002</v>
      </c>
      <c r="E195" s="34">
        <v>2.8240750000000001</v>
      </c>
      <c r="F195" s="21">
        <v>4915.4412750000001</v>
      </c>
      <c r="G195" s="34"/>
      <c r="H195" s="30">
        <v>44926</v>
      </c>
      <c r="I195" s="10">
        <v>3.713731829976707</v>
      </c>
      <c r="J195" s="10">
        <v>3.713731829976707</v>
      </c>
      <c r="L195" s="33">
        <v>44926</v>
      </c>
      <c r="M195" s="21">
        <v>3.48</v>
      </c>
      <c r="N195" t="e">
        <v>#N/A</v>
      </c>
      <c r="O195" t="e">
        <v>#N/A</v>
      </c>
      <c r="R195" t="e">
        <v>#N/A</v>
      </c>
    </row>
    <row r="196" spans="1:18">
      <c r="A196" s="33">
        <v>44940</v>
      </c>
      <c r="B196" s="21">
        <v>1.2213219594862801</v>
      </c>
      <c r="C196" s="21">
        <v>5015.8891999999996</v>
      </c>
      <c r="D196" s="34">
        <v>2.9009999999999998</v>
      </c>
      <c r="E196" s="34">
        <v>2.86842</v>
      </c>
      <c r="F196" s="21">
        <v>4986.8041199999998</v>
      </c>
      <c r="G196" s="34"/>
      <c r="H196" s="99">
        <v>44933</v>
      </c>
      <c r="I196" s="10">
        <v>4.1454670228999628</v>
      </c>
      <c r="J196" s="10">
        <v>5.570470549471529</v>
      </c>
      <c r="L196" s="35">
        <v>44933</v>
      </c>
      <c r="M196" s="36">
        <v>5.48</v>
      </c>
      <c r="N196" s="28" t="e">
        <v>#N/A</v>
      </c>
      <c r="O196" s="28" t="e">
        <v>#N/A</v>
      </c>
      <c r="P196" s="28"/>
      <c r="Q196" s="28"/>
      <c r="R196" s="28" t="e">
        <v>#N/A</v>
      </c>
    </row>
    <row r="197" spans="1:18">
      <c r="A197" s="33">
        <v>44947</v>
      </c>
      <c r="B197" s="21">
        <v>2.803989370419107</v>
      </c>
      <c r="C197" s="21">
        <v>5156.5342000000001</v>
      </c>
      <c r="D197" s="34">
        <v>2.9331</v>
      </c>
      <c r="E197" s="34">
        <v>2.91764</v>
      </c>
      <c r="F197" s="21">
        <v>5104.1536400000005</v>
      </c>
      <c r="G197" s="34"/>
      <c r="H197" s="30">
        <v>44940</v>
      </c>
      <c r="I197" s="10">
        <v>4.1507387909348523</v>
      </c>
      <c r="J197" s="10">
        <v>5.6799682641556881</v>
      </c>
      <c r="L197" s="33">
        <v>44940</v>
      </c>
      <c r="M197" s="21">
        <v>5.48</v>
      </c>
      <c r="N197" t="e">
        <v>#N/A</v>
      </c>
      <c r="O197" s="10" t="e">
        <v>#REF!</v>
      </c>
      <c r="R197" t="e">
        <v>#N/A</v>
      </c>
    </row>
    <row r="198" spans="1:18">
      <c r="A198" s="33">
        <v>44954</v>
      </c>
      <c r="B198" s="21" t="e">
        <v>#N/A</v>
      </c>
      <c r="C198" s="21" t="e">
        <v>#N/A</v>
      </c>
      <c r="D198" s="34">
        <v>2.9340999999999999</v>
      </c>
      <c r="E198" s="34">
        <v>2.9340999999999999</v>
      </c>
      <c r="F198" s="21" t="e">
        <v>#N/A</v>
      </c>
      <c r="G198" s="34"/>
      <c r="H198" s="30">
        <v>44947</v>
      </c>
      <c r="I198" s="10">
        <v>4.508076826720373</v>
      </c>
      <c r="J198" s="10">
        <v>5.8697546005620715</v>
      </c>
      <c r="L198" s="33">
        <v>44947</v>
      </c>
      <c r="M198" s="21">
        <v>5.48</v>
      </c>
      <c r="N198" t="e">
        <v>#N/A</v>
      </c>
      <c r="O198" t="e">
        <v>#N/A</v>
      </c>
      <c r="R198" t="e">
        <v>#N/A</v>
      </c>
    </row>
    <row r="199" spans="1:18">
      <c r="A199" s="33">
        <v>44961</v>
      </c>
      <c r="B199" s="21" t="e">
        <v>#N/A</v>
      </c>
      <c r="C199" s="21">
        <v>5204.1181999999999</v>
      </c>
      <c r="D199" s="34">
        <v>2.8942999999999999</v>
      </c>
      <c r="E199" s="34">
        <v>2.9057166666666672</v>
      </c>
      <c r="F199" s="21">
        <v>5206.7641800000001</v>
      </c>
      <c r="G199" s="34">
        <v>0.11282063423877453</v>
      </c>
      <c r="H199" s="30">
        <v>44954</v>
      </c>
      <c r="I199" s="10">
        <v>5.9417138533185856</v>
      </c>
      <c r="J199" s="10">
        <v>6.5028835485800851</v>
      </c>
      <c r="K199" s="12">
        <v>4.6864991234684439</v>
      </c>
      <c r="L199" s="33">
        <v>44954</v>
      </c>
      <c r="M199" s="21">
        <v>5.48</v>
      </c>
      <c r="N199" t="e">
        <v>#N/A</v>
      </c>
      <c r="O199" t="e">
        <v>#N/A</v>
      </c>
      <c r="R199" t="e">
        <v>#N/A</v>
      </c>
    </row>
    <row r="200" spans="1:18">
      <c r="A200" s="33">
        <v>44968</v>
      </c>
      <c r="B200" s="21">
        <v>-0.10844488505276501</v>
      </c>
      <c r="C200" s="21">
        <v>5198.4745999999996</v>
      </c>
      <c r="D200" s="34">
        <v>2.9003000000000001</v>
      </c>
      <c r="E200" s="34">
        <v>2.8973800000000001</v>
      </c>
      <c r="F200" s="21">
        <v>5180.6363199999996</v>
      </c>
      <c r="G200" s="34"/>
      <c r="H200" s="30">
        <v>44961</v>
      </c>
      <c r="I200" s="10">
        <v>4.4574425046272088</v>
      </c>
      <c r="J200" s="10">
        <v>6.0370201815656666</v>
      </c>
      <c r="L200" s="33">
        <v>44961</v>
      </c>
      <c r="M200" s="21">
        <v>5.48</v>
      </c>
      <c r="N200" t="e">
        <v>#N/A</v>
      </c>
      <c r="O200" t="e">
        <v>#N/A</v>
      </c>
      <c r="R200" t="e">
        <v>#N/A</v>
      </c>
    </row>
    <row r="201" spans="1:18">
      <c r="A201" s="37">
        <v>44975</v>
      </c>
      <c r="B201" s="38">
        <v>-1.695358865464111</v>
      </c>
      <c r="C201" s="38">
        <v>5110.3418000000001</v>
      </c>
      <c r="D201" s="39">
        <v>2.8919999999999999</v>
      </c>
      <c r="E201" s="39">
        <v>2.8920400000000002</v>
      </c>
      <c r="F201" s="38">
        <v>5202.45118</v>
      </c>
      <c r="G201" s="34"/>
      <c r="H201" s="30">
        <v>44968</v>
      </c>
      <c r="I201" s="10">
        <v>4.7893622791558048</v>
      </c>
      <c r="J201" s="10">
        <v>5.8483586747875016</v>
      </c>
      <c r="L201" s="33">
        <v>44968</v>
      </c>
      <c r="M201" s="21">
        <v>5.48</v>
      </c>
      <c r="N201" t="e">
        <v>#N/A</v>
      </c>
      <c r="O201" s="10" t="e">
        <v>#REF!</v>
      </c>
      <c r="R201" t="e">
        <v>#N/A</v>
      </c>
    </row>
    <row r="202" spans="1:18">
      <c r="A202" s="37">
        <v>44982</v>
      </c>
      <c r="B202" s="38">
        <v>0.98165645202048901</v>
      </c>
      <c r="C202" s="38">
        <v>5160.5078000000003</v>
      </c>
      <c r="D202" s="39">
        <v>2.9125999999999999</v>
      </c>
      <c r="E202" s="39">
        <v>2.9176199999999999</v>
      </c>
      <c r="F202" s="21">
        <v>5197.5952200000002</v>
      </c>
      <c r="G202" s="34" t="s">
        <v>14</v>
      </c>
      <c r="H202" s="100">
        <v>44975</v>
      </c>
      <c r="I202" s="10">
        <v>5.1195234782390884</v>
      </c>
      <c r="J202" s="10">
        <v>6.0985467494268031</v>
      </c>
      <c r="K202" s="12">
        <v>4.7887760873407004</v>
      </c>
      <c r="L202" s="33">
        <v>44975</v>
      </c>
      <c r="M202" s="21">
        <v>5.48</v>
      </c>
      <c r="N202" t="e">
        <v>#N/A</v>
      </c>
      <c r="O202" t="e">
        <v>#N/A</v>
      </c>
      <c r="R202" t="e">
        <v>#N/A</v>
      </c>
    </row>
    <row r="203" spans="1:18">
      <c r="A203" s="33">
        <v>44989</v>
      </c>
      <c r="B203" s="21">
        <v>1.0540629354343769</v>
      </c>
      <c r="C203" s="21">
        <v>5214.9027999999998</v>
      </c>
      <c r="D203" s="34">
        <v>2.9026000000000001</v>
      </c>
      <c r="E203" s="34">
        <v>2.90496</v>
      </c>
      <c r="F203" s="21">
        <v>5188.8406199999999</v>
      </c>
      <c r="G203" s="34"/>
      <c r="H203" s="100">
        <v>44982</v>
      </c>
      <c r="I203" s="10">
        <v>5.4362974931778894</v>
      </c>
      <c r="J203" s="10">
        <v>6.249251771679476</v>
      </c>
      <c r="L203" s="33">
        <v>44982</v>
      </c>
      <c r="M203" s="21">
        <v>5.48</v>
      </c>
      <c r="N203" t="e">
        <v>#N/A</v>
      </c>
      <c r="O203" t="e">
        <v>#N/A</v>
      </c>
      <c r="R203" t="e">
        <v>#N/A</v>
      </c>
    </row>
    <row r="204" spans="1:18">
      <c r="A204" s="33">
        <v>44996</v>
      </c>
      <c r="B204" s="21">
        <v>-3.1661625601152141</v>
      </c>
      <c r="C204" s="21">
        <v>5049.7905000000001</v>
      </c>
      <c r="D204" s="34">
        <v>2.8626999999999998</v>
      </c>
      <c r="E204" s="34">
        <v>2.8751799999999998</v>
      </c>
      <c r="F204" s="21">
        <v>5124.5888599999998</v>
      </c>
      <c r="G204" s="34"/>
      <c r="H204" s="30">
        <v>44989</v>
      </c>
      <c r="I204" s="10">
        <v>5.062527722074373</v>
      </c>
      <c r="J204" s="10">
        <v>6.1792158992034274</v>
      </c>
      <c r="L204" s="33">
        <v>44989</v>
      </c>
      <c r="M204" s="21">
        <v>5.48</v>
      </c>
      <c r="N204" t="e">
        <v>#N/A</v>
      </c>
      <c r="O204" t="e">
        <v>#N/A</v>
      </c>
      <c r="R204" t="e">
        <v>#N/A</v>
      </c>
    </row>
    <row r="205" spans="1:18">
      <c r="A205" s="33">
        <v>45003</v>
      </c>
      <c r="B205" s="21">
        <v>-0.58491733468942897</v>
      </c>
      <c r="C205" s="21">
        <v>5020.2533999999996</v>
      </c>
      <c r="D205" s="34">
        <v>2.8601999999999999</v>
      </c>
      <c r="E205" s="34">
        <v>2.8632200000000001</v>
      </c>
      <c r="F205" s="21">
        <v>5040.7100399999999</v>
      </c>
      <c r="G205" s="34"/>
      <c r="H205" s="30">
        <v>44996</v>
      </c>
      <c r="I205" s="10">
        <v>5.5883465242554902</v>
      </c>
      <c r="J205" s="10">
        <v>7.2344560737817476</v>
      </c>
      <c r="L205" s="33">
        <v>44996</v>
      </c>
      <c r="M205" s="21">
        <v>5.48</v>
      </c>
      <c r="N205" t="e">
        <v>#N/A</v>
      </c>
      <c r="O205" s="10" t="e">
        <v>#REF!</v>
      </c>
      <c r="R205" t="e">
        <v>#N/A</v>
      </c>
    </row>
    <row r="206" spans="1:18">
      <c r="A206" s="33">
        <v>45010</v>
      </c>
      <c r="B206" s="21">
        <v>1.8406202364207349</v>
      </c>
      <c r="C206" s="21">
        <v>5112.6571999999996</v>
      </c>
      <c r="D206" s="34">
        <v>2.8675999999999999</v>
      </c>
      <c r="E206" s="34">
        <v>2.8602599999999998</v>
      </c>
      <c r="F206" s="21">
        <v>5076.4620999999997</v>
      </c>
      <c r="G206" s="34"/>
      <c r="H206" s="30">
        <v>45003</v>
      </c>
      <c r="I206" s="10">
        <v>6.2174146191617403</v>
      </c>
      <c r="J206" s="10">
        <v>7.2871765384355802</v>
      </c>
      <c r="L206" s="33">
        <v>45003</v>
      </c>
      <c r="M206" s="21">
        <v>5.48</v>
      </c>
      <c r="N206" t="e">
        <v>#N/A</v>
      </c>
      <c r="O206" t="e">
        <v>#N/A</v>
      </c>
      <c r="R206" t="e">
        <v>#N/A</v>
      </c>
    </row>
    <row r="207" spans="1:18">
      <c r="A207" s="33">
        <v>45017</v>
      </c>
      <c r="B207" s="21">
        <v>0.27349574698651802</v>
      </c>
      <c r="C207" s="21">
        <v>5126.6400999999996</v>
      </c>
      <c r="D207" s="34">
        <v>2.8527999999999998</v>
      </c>
      <c r="E207" s="34">
        <v>2.8553999999999999</v>
      </c>
      <c r="F207" s="21">
        <v>5096.2083000000002</v>
      </c>
      <c r="G207" s="34">
        <v>5.9142299973409029E-2</v>
      </c>
      <c r="H207" s="30">
        <v>45010</v>
      </c>
      <c r="I207" s="10">
        <v>6.0252416255559087</v>
      </c>
      <c r="J207" s="10">
        <v>7.1705534278269312</v>
      </c>
      <c r="K207" s="12">
        <v>5.6659655968450808</v>
      </c>
      <c r="L207" s="33">
        <v>45010</v>
      </c>
      <c r="M207" s="21">
        <v>5.48</v>
      </c>
      <c r="N207">
        <v>5.48</v>
      </c>
      <c r="O207">
        <v>5.48</v>
      </c>
      <c r="R207">
        <v>6.9152355840831348</v>
      </c>
    </row>
    <row r="208" spans="1:18">
      <c r="A208" s="33">
        <v>45024</v>
      </c>
      <c r="B208" s="21">
        <v>1.822454827675537</v>
      </c>
      <c r="C208" s="21">
        <v>5220.0708000000004</v>
      </c>
      <c r="D208" s="34">
        <v>2.8464</v>
      </c>
      <c r="E208" s="34">
        <v>2.8564250000000002</v>
      </c>
      <c r="F208" s="21">
        <v>5190.3267750000005</v>
      </c>
      <c r="G208" s="34"/>
      <c r="H208" s="100">
        <v>45017</v>
      </c>
      <c r="I208" s="10">
        <v>5.4483160822957792</v>
      </c>
      <c r="J208" s="10">
        <v>6.9791206301502928</v>
      </c>
      <c r="L208" s="33">
        <v>45017</v>
      </c>
      <c r="M208" s="21">
        <v>5.33</v>
      </c>
      <c r="N208" t="e">
        <v>#N/A</v>
      </c>
      <c r="O208" t="e">
        <v>#N/A</v>
      </c>
      <c r="R208" t="e">
        <v>#N/A</v>
      </c>
    </row>
    <row r="209" spans="1:18">
      <c r="A209" s="33">
        <v>45031</v>
      </c>
      <c r="B209" s="21">
        <v>-0.53735478070527298</v>
      </c>
      <c r="C209" s="21">
        <v>5192.0204999999996</v>
      </c>
      <c r="D209" s="34">
        <v>2.8281000000000001</v>
      </c>
      <c r="E209" s="34">
        <v>2.82748</v>
      </c>
      <c r="F209" s="21">
        <v>5182.4247999999998</v>
      </c>
      <c r="G209" s="34"/>
      <c r="H209" s="30">
        <v>45024</v>
      </c>
      <c r="I209" s="10">
        <v>5.3697161145285071</v>
      </c>
      <c r="J209" s="10">
        <v>6.9970441419390905</v>
      </c>
      <c r="L209" s="33">
        <v>45024</v>
      </c>
      <c r="M209" s="21">
        <v>5.33</v>
      </c>
      <c r="N209" t="e">
        <v>#N/A</v>
      </c>
      <c r="O209" s="10" t="e">
        <v>#REF!</v>
      </c>
      <c r="R209" t="e">
        <v>#N/A</v>
      </c>
    </row>
    <row r="210" spans="1:18">
      <c r="A210" s="33">
        <v>45038</v>
      </c>
      <c r="B210" s="21">
        <v>-2.5142254349727629</v>
      </c>
      <c r="C210" s="21">
        <v>5061.4813999999997</v>
      </c>
      <c r="D210" s="34">
        <v>2.8258000000000001</v>
      </c>
      <c r="E210" s="34">
        <v>2.8334800000000002</v>
      </c>
      <c r="F210" s="21">
        <v>5178.3459000000003</v>
      </c>
      <c r="G210" s="34"/>
      <c r="H210" s="30">
        <v>45031</v>
      </c>
      <c r="I210" s="10">
        <v>5.6570976078585078</v>
      </c>
      <c r="J210" s="10">
        <v>6.1444840839112169</v>
      </c>
      <c r="L210" s="33">
        <v>45031</v>
      </c>
      <c r="M210" s="21">
        <v>5.33</v>
      </c>
      <c r="N210" t="e">
        <v>#N/A</v>
      </c>
      <c r="O210" t="e">
        <v>#N/A</v>
      </c>
      <c r="R210" t="e">
        <v>#N/A</v>
      </c>
    </row>
    <row r="211" spans="1:18">
      <c r="A211" s="33">
        <v>45045</v>
      </c>
      <c r="B211" s="21">
        <v>-0.17590304688267799</v>
      </c>
      <c r="C211" s="21">
        <v>5052.5780999999997</v>
      </c>
      <c r="D211" s="34">
        <v>2.7787999999999999</v>
      </c>
      <c r="E211" s="34">
        <v>2.804183333333333</v>
      </c>
      <c r="F211" s="21">
        <v>4996.1743999999999</v>
      </c>
      <c r="G211" s="34"/>
      <c r="H211" s="30">
        <v>45038</v>
      </c>
      <c r="I211" s="10">
        <v>6.023685096828725</v>
      </c>
      <c r="J211" s="10">
        <v>6.0157010596535221</v>
      </c>
      <c r="L211" s="33">
        <v>45038</v>
      </c>
      <c r="M211" s="21">
        <v>5.33</v>
      </c>
      <c r="N211" t="e">
        <v>#N/A</v>
      </c>
      <c r="O211" t="e">
        <v>#N/A</v>
      </c>
      <c r="R211" t="e">
        <v>#N/A</v>
      </c>
    </row>
    <row r="212" spans="1:18">
      <c r="A212" s="33">
        <v>45052</v>
      </c>
      <c r="B212" s="21">
        <v>-0.46735150912362899</v>
      </c>
      <c r="C212" s="21">
        <v>5028.9647999999997</v>
      </c>
      <c r="D212" s="34">
        <v>2.7311000000000001</v>
      </c>
      <c r="E212" s="34">
        <v>2.7420666666666671</v>
      </c>
      <c r="F212" s="21">
        <v>5045.9602000000004</v>
      </c>
      <c r="G212" s="34"/>
      <c r="H212" s="30">
        <v>45045</v>
      </c>
      <c r="I212" s="10">
        <v>5.6837175422902781</v>
      </c>
      <c r="J212" s="10">
        <v>5.8842511971265443</v>
      </c>
      <c r="K212" s="12">
        <v>5.6365064887603591</v>
      </c>
      <c r="L212" s="33">
        <v>45045</v>
      </c>
      <c r="M212" s="21">
        <v>5.33</v>
      </c>
      <c r="N212" t="e">
        <v>#N/A</v>
      </c>
      <c r="O212" t="e">
        <v>#N/A</v>
      </c>
      <c r="R212" t="e">
        <v>#N/A</v>
      </c>
    </row>
    <row r="213" spans="1:18">
      <c r="A213" s="33">
        <v>45059</v>
      </c>
      <c r="B213" s="21">
        <v>-1.7503383598946649</v>
      </c>
      <c r="C213" s="21">
        <v>4940.9408999999996</v>
      </c>
      <c r="D213" s="34">
        <v>2.7058</v>
      </c>
      <c r="E213" s="34">
        <v>2.7229000000000001</v>
      </c>
      <c r="F213" s="21">
        <v>5007.2928599999996</v>
      </c>
      <c r="G213" s="34"/>
      <c r="H213" s="30">
        <v>45052</v>
      </c>
      <c r="I213" s="10">
        <v>6.8530913847566435</v>
      </c>
      <c r="J213" s="10">
        <v>6.2774731741590983</v>
      </c>
      <c r="L213" s="33">
        <v>45052</v>
      </c>
      <c r="M213" s="21">
        <v>5.33</v>
      </c>
      <c r="N213" t="e">
        <v>#N/A</v>
      </c>
      <c r="O213" s="10" t="e">
        <v>#REF!</v>
      </c>
      <c r="R213" t="e">
        <v>#N/A</v>
      </c>
    </row>
    <row r="214" spans="1:18">
      <c r="A214" s="33">
        <v>45066</v>
      </c>
      <c r="B214" s="21">
        <v>0.71977181512128596</v>
      </c>
      <c r="C214" s="21">
        <v>4976.5043999999998</v>
      </c>
      <c r="D214" s="34">
        <v>2.7151000000000001</v>
      </c>
      <c r="E214" s="34">
        <v>2.7172800000000001</v>
      </c>
      <c r="F214" s="21">
        <v>4979.6570400000001</v>
      </c>
      <c r="G214" s="34"/>
      <c r="H214" s="30">
        <v>45059</v>
      </c>
      <c r="I214" s="10">
        <v>6.3899040211713647</v>
      </c>
      <c r="J214" s="10">
        <v>4.8842985188398913</v>
      </c>
      <c r="L214" s="33">
        <v>45059</v>
      </c>
      <c r="M214" s="21">
        <v>5.33</v>
      </c>
      <c r="N214" t="e">
        <v>#N/A</v>
      </c>
      <c r="O214" t="e">
        <v>#N/A</v>
      </c>
      <c r="R214" t="e">
        <v>#N/A</v>
      </c>
    </row>
    <row r="215" spans="1:18">
      <c r="A215" s="33">
        <v>45073</v>
      </c>
      <c r="B215" s="21">
        <v>-1.406854980375382</v>
      </c>
      <c r="C215" s="21">
        <v>4906.4921999999997</v>
      </c>
      <c r="D215" s="34">
        <v>2.7204999999999999</v>
      </c>
      <c r="E215" s="34">
        <v>2.7080199999999999</v>
      </c>
      <c r="F215" s="21">
        <v>4923.8091599999998</v>
      </c>
      <c r="G215" s="34"/>
      <c r="H215" s="30">
        <v>45066</v>
      </c>
      <c r="I215" s="10">
        <v>5.9895655170196829</v>
      </c>
      <c r="J215" s="10">
        <v>5.4195571210619908</v>
      </c>
      <c r="L215" s="33">
        <v>45066</v>
      </c>
      <c r="M215" s="21">
        <v>5.33</v>
      </c>
      <c r="N215" t="e">
        <v>#N/A</v>
      </c>
      <c r="O215" t="e">
        <v>#N/A</v>
      </c>
      <c r="R215" t="e">
        <v>#N/A</v>
      </c>
    </row>
    <row r="216" spans="1:18">
      <c r="A216" s="33">
        <v>45080</v>
      </c>
      <c r="B216" s="21">
        <v>0.87135367299677002</v>
      </c>
      <c r="C216" s="21">
        <v>4949.2451000000001</v>
      </c>
      <c r="D216" s="34">
        <v>2.6951000000000001</v>
      </c>
      <c r="E216" s="34">
        <v>2.6915200000000001</v>
      </c>
      <c r="F216" s="21">
        <v>4906.0102399999996</v>
      </c>
      <c r="G216" s="34"/>
      <c r="H216" s="30">
        <v>45073</v>
      </c>
      <c r="I216" s="10">
        <v>5.750128435704486</v>
      </c>
      <c r="J216" s="10">
        <v>5.2402819434490766</v>
      </c>
      <c r="L216" s="33">
        <v>45073</v>
      </c>
      <c r="M216" s="21">
        <v>5.33</v>
      </c>
      <c r="N216" t="e">
        <v>#N/A</v>
      </c>
      <c r="O216" t="e">
        <v>#N/A</v>
      </c>
      <c r="R216" t="e">
        <v>#N/A</v>
      </c>
    </row>
    <row r="217" spans="1:18">
      <c r="A217" s="33">
        <v>45087</v>
      </c>
      <c r="B217" s="21">
        <v>-0.89249772657248305</v>
      </c>
      <c r="C217" s="21">
        <v>4905.0731999999998</v>
      </c>
      <c r="D217" s="34">
        <v>2.6703000000000001</v>
      </c>
      <c r="E217" s="34">
        <v>2.68208</v>
      </c>
      <c r="F217" s="21">
        <v>4892.0496999999996</v>
      </c>
      <c r="G217" s="34"/>
      <c r="H217" s="30">
        <v>45080</v>
      </c>
      <c r="I217" s="10">
        <v>5.1275533832591345</v>
      </c>
      <c r="J217" s="10">
        <v>4.8915517989499335</v>
      </c>
      <c r="K217" s="12">
        <v>6.0220485483822621</v>
      </c>
      <c r="L217" s="33">
        <v>45080</v>
      </c>
      <c r="M217" s="21">
        <v>5.33</v>
      </c>
      <c r="N217" t="e">
        <v>#N/A</v>
      </c>
      <c r="O217" s="10" t="e">
        <v>#REF!</v>
      </c>
      <c r="R217" t="e">
        <v>#N/A</v>
      </c>
    </row>
    <row r="218" spans="1:18">
      <c r="A218" s="33">
        <v>45094</v>
      </c>
      <c r="B218" s="21">
        <v>2.997145893765663</v>
      </c>
      <c r="C218" s="21">
        <v>5052.0853999999999</v>
      </c>
      <c r="D218" s="34">
        <v>2.6625999999999999</v>
      </c>
      <c r="E218" s="34">
        <v>2.6443400000000001</v>
      </c>
      <c r="F218" s="21">
        <v>4976.3732200000004</v>
      </c>
      <c r="G218" s="34"/>
      <c r="H218" s="30">
        <v>45087</v>
      </c>
      <c r="I218" s="10">
        <v>4.5056589942732659</v>
      </c>
      <c r="J218" s="10">
        <v>4.5574163555312186</v>
      </c>
      <c r="L218" s="33">
        <v>45087</v>
      </c>
      <c r="M218" s="21">
        <v>5.33</v>
      </c>
      <c r="N218" t="e">
        <v>#N/A</v>
      </c>
      <c r="O218" t="e">
        <v>#N/A</v>
      </c>
      <c r="R218" t="e">
        <v>#N/A</v>
      </c>
    </row>
    <row r="219" spans="1:18">
      <c r="A219" s="33">
        <v>45101</v>
      </c>
      <c r="B219" s="21">
        <v>-2.130858674716781</v>
      </c>
      <c r="C219" s="21">
        <v>4944.4326000000001</v>
      </c>
      <c r="D219" s="34">
        <v>2.6701000000000001</v>
      </c>
      <c r="E219" s="34">
        <v>2.6776</v>
      </c>
      <c r="F219" s="21">
        <v>5004.9984999999997</v>
      </c>
      <c r="G219" s="34"/>
      <c r="H219" s="30">
        <v>45094</v>
      </c>
      <c r="I219" s="10">
        <v>3.7616031059827519</v>
      </c>
      <c r="J219" s="10">
        <v>4.2219435350981938</v>
      </c>
      <c r="L219" s="33">
        <v>45094</v>
      </c>
      <c r="M219" s="21">
        <v>5.33</v>
      </c>
      <c r="N219" t="e">
        <v>#N/A</v>
      </c>
      <c r="O219" t="e">
        <v>#N/A</v>
      </c>
      <c r="R219" t="e">
        <v>#N/A</v>
      </c>
    </row>
    <row r="220" spans="1:18">
      <c r="A220" s="33">
        <v>45108</v>
      </c>
      <c r="B220" s="21">
        <v>0.36252491337428699</v>
      </c>
      <c r="C220" s="21">
        <v>4962.3573999999999</v>
      </c>
      <c r="D220" s="34">
        <v>2.6351</v>
      </c>
      <c r="E220" s="34">
        <v>2.6576166666666672</v>
      </c>
      <c r="F220" s="21">
        <v>4914.6614200000004</v>
      </c>
      <c r="G220" s="34"/>
      <c r="H220" s="30">
        <v>45101</v>
      </c>
      <c r="I220" s="10">
        <v>3.6516649748867493</v>
      </c>
      <c r="J220" s="10">
        <v>4.1496249110445582</v>
      </c>
      <c r="L220" s="33">
        <v>45101</v>
      </c>
      <c r="M220" s="21">
        <v>5.33</v>
      </c>
      <c r="N220">
        <v>5.33</v>
      </c>
      <c r="O220">
        <v>5.33</v>
      </c>
      <c r="R220">
        <v>4.360538519116508</v>
      </c>
    </row>
    <row r="221" spans="1:18">
      <c r="A221" s="33">
        <v>45115</v>
      </c>
      <c r="B221" s="21">
        <v>-0.49414014395658001</v>
      </c>
      <c r="C221" s="21">
        <v>4937.8364000000001</v>
      </c>
      <c r="D221" s="34">
        <v>2.6402999999999999</v>
      </c>
      <c r="E221" s="34">
        <v>2.6415199999999999</v>
      </c>
      <c r="F221" s="21">
        <v>4981.4435400000002</v>
      </c>
      <c r="G221" s="34"/>
      <c r="H221" s="30">
        <v>45108</v>
      </c>
      <c r="I221" s="10">
        <v>4.4222043510251199</v>
      </c>
      <c r="J221" s="10">
        <v>4.5073495277597297</v>
      </c>
      <c r="K221" s="12">
        <v>4.2937369618854042</v>
      </c>
      <c r="L221" s="33">
        <v>45108</v>
      </c>
      <c r="M221" s="21">
        <v>4.0199999999999996</v>
      </c>
      <c r="N221" t="e">
        <v>#N/A</v>
      </c>
      <c r="O221" s="10" t="e">
        <v>#REF!</v>
      </c>
      <c r="R221" t="e">
        <v>#N/A</v>
      </c>
    </row>
    <row r="222" spans="1:18">
      <c r="A222" s="33">
        <v>45122</v>
      </c>
      <c r="B222" s="21">
        <v>1.4004088916352111</v>
      </c>
      <c r="C222" s="21">
        <v>5006.9862999999996</v>
      </c>
      <c r="D222" s="34">
        <v>2.6444000000000001</v>
      </c>
      <c r="E222" s="34">
        <v>2.6398199999999998</v>
      </c>
      <c r="F222" s="21">
        <v>4978.5754800000004</v>
      </c>
      <c r="G222" s="34"/>
      <c r="H222" s="30">
        <v>45115</v>
      </c>
      <c r="I222" s="10">
        <v>2.3247276318494325</v>
      </c>
      <c r="J222" s="10">
        <v>3.7117818328525676</v>
      </c>
      <c r="K222" s="12" t="s">
        <v>14</v>
      </c>
      <c r="L222" s="33">
        <v>45115</v>
      </c>
      <c r="M222" s="21">
        <v>4.0199999999999996</v>
      </c>
      <c r="N222" t="e">
        <v>#N/A</v>
      </c>
      <c r="O222" t="e">
        <v>#N/A</v>
      </c>
      <c r="R222" t="e">
        <v>#N/A</v>
      </c>
    </row>
    <row r="223" spans="1:18">
      <c r="A223" s="33">
        <v>45129</v>
      </c>
      <c r="B223" s="21">
        <v>-1.877894093698639</v>
      </c>
      <c r="C223" s="21">
        <v>4912.9603999999999</v>
      </c>
      <c r="D223" s="34">
        <v>2.6078999999999999</v>
      </c>
      <c r="E223" s="34">
        <v>2.6224799999999999</v>
      </c>
      <c r="F223" s="21">
        <v>4950.2877799999997</v>
      </c>
      <c r="G223" s="34"/>
      <c r="H223" s="30">
        <v>45122</v>
      </c>
      <c r="I223" s="10">
        <v>1.4726480091684935</v>
      </c>
      <c r="J223" s="10">
        <v>3.5291861745859077</v>
      </c>
      <c r="L223" s="33">
        <v>45122</v>
      </c>
      <c r="M223" s="21">
        <v>4.0199999999999996</v>
      </c>
      <c r="N223" t="e">
        <v>#N/A</v>
      </c>
      <c r="O223" t="e">
        <v>#N/A</v>
      </c>
      <c r="R223" t="e">
        <v>#N/A</v>
      </c>
    </row>
    <row r="224" spans="1:18">
      <c r="A224" s="33">
        <v>45136</v>
      </c>
      <c r="B224" s="21">
        <v>2.757545124931192</v>
      </c>
      <c r="C224" s="21">
        <v>5048.4375</v>
      </c>
      <c r="D224" s="34">
        <v>2.6533000000000002</v>
      </c>
      <c r="E224" s="34">
        <v>2.6384400000000001</v>
      </c>
      <c r="F224" s="21">
        <v>4983.2918</v>
      </c>
      <c r="G224" s="34">
        <v>-1.2419519281979374E-2</v>
      </c>
      <c r="H224" s="30">
        <v>45129</v>
      </c>
      <c r="I224" s="10">
        <v>1.5508191878312583</v>
      </c>
      <c r="J224" s="10">
        <v>3.6175104898738208</v>
      </c>
      <c r="L224" s="33">
        <v>45129</v>
      </c>
      <c r="M224" s="21">
        <v>4.0199999999999996</v>
      </c>
      <c r="N224" t="e">
        <v>#N/A</v>
      </c>
      <c r="O224" t="e">
        <v>#N/A</v>
      </c>
      <c r="R224" t="e">
        <v>#N/A</v>
      </c>
    </row>
    <row r="225" spans="1:18">
      <c r="A225" s="33">
        <v>45143</v>
      </c>
      <c r="B225" s="21">
        <v>0.92535165583410695</v>
      </c>
      <c r="C225" s="21">
        <v>5095.1532999999999</v>
      </c>
      <c r="D225" s="34">
        <v>2.6469</v>
      </c>
      <c r="E225" s="34">
        <v>2.65266</v>
      </c>
      <c r="F225" s="21">
        <v>5077.0333799999999</v>
      </c>
      <c r="G225" s="34"/>
      <c r="H225" s="30">
        <v>45136</v>
      </c>
      <c r="I225" s="10">
        <v>2.7923238165191329</v>
      </c>
      <c r="J225" s="10">
        <v>4.0503679079886945</v>
      </c>
      <c r="K225" s="12">
        <v>2.5125445992786877</v>
      </c>
      <c r="L225" s="33">
        <v>45136</v>
      </c>
      <c r="M225" s="21">
        <v>4.0199999999999996</v>
      </c>
      <c r="N225" t="e">
        <v>#N/A</v>
      </c>
      <c r="O225" s="10" t="e">
        <v>#REF!</v>
      </c>
      <c r="R225" t="e">
        <v>#N/A</v>
      </c>
    </row>
    <row r="226" spans="1:18">
      <c r="A226" s="33">
        <v>45150</v>
      </c>
      <c r="B226" s="21">
        <v>-3.317978675931105</v>
      </c>
      <c r="C226" s="21">
        <v>4926.0972000000002</v>
      </c>
      <c r="D226" s="34">
        <v>2.6381000000000001</v>
      </c>
      <c r="E226" s="34">
        <v>2.64466</v>
      </c>
      <c r="F226" s="21">
        <v>5015.0469999999996</v>
      </c>
      <c r="G226" s="34"/>
      <c r="H226" s="30">
        <v>45143</v>
      </c>
      <c r="I226" s="10">
        <v>2.4185257050848139</v>
      </c>
      <c r="J226" s="10">
        <v>3.8825165400420802</v>
      </c>
      <c r="L226" s="33">
        <v>45143</v>
      </c>
      <c r="M226" s="21">
        <v>4.0199999999999996</v>
      </c>
      <c r="N226" t="e">
        <v>#N/A</v>
      </c>
      <c r="O226" t="e">
        <v>#N/A</v>
      </c>
      <c r="R226" t="e">
        <v>#N/A</v>
      </c>
    </row>
    <row r="227" spans="1:18">
      <c r="A227" s="33">
        <v>45157</v>
      </c>
      <c r="B227" s="21">
        <v>-2.349870400446016</v>
      </c>
      <c r="C227" s="21">
        <v>4810.3402999999998</v>
      </c>
      <c r="D227" s="34">
        <v>2.5638999999999998</v>
      </c>
      <c r="E227" s="34">
        <v>2.5787399999999998</v>
      </c>
      <c r="F227" s="21">
        <v>4869.8086000000003</v>
      </c>
      <c r="G227" s="34"/>
      <c r="H227" s="30">
        <v>45150</v>
      </c>
      <c r="I227" s="10">
        <v>2.4555974416599442</v>
      </c>
      <c r="J227" s="10">
        <v>3.8970897064092958</v>
      </c>
      <c r="K227" s="12" t="s">
        <v>14</v>
      </c>
      <c r="L227" s="33">
        <v>45150</v>
      </c>
      <c r="M227" s="21">
        <v>4.0199999999999996</v>
      </c>
      <c r="N227" t="e">
        <v>#N/A</v>
      </c>
      <c r="O227" t="e">
        <v>#N/A</v>
      </c>
      <c r="R227" t="e">
        <v>#N/A</v>
      </c>
    </row>
    <row r="228" spans="1:18">
      <c r="A228" s="33">
        <v>45164</v>
      </c>
      <c r="B228" s="21">
        <v>-2.922394076776647</v>
      </c>
      <c r="C228" s="21">
        <v>4669.7632000000003</v>
      </c>
      <c r="D228" s="34">
        <v>2.5701999999999998</v>
      </c>
      <c r="E228" s="34">
        <v>2.5549400000000002</v>
      </c>
      <c r="F228" s="21">
        <v>4726.6889799999999</v>
      </c>
      <c r="G228" s="34"/>
      <c r="H228" s="30">
        <v>45157</v>
      </c>
      <c r="I228" s="10">
        <v>2.7654893628419384</v>
      </c>
      <c r="J228" s="10">
        <v>4.0236256638130463</v>
      </c>
      <c r="L228" s="33">
        <v>45157</v>
      </c>
      <c r="M228" s="21">
        <v>4.0199999999999996</v>
      </c>
      <c r="N228" t="e">
        <v>#N/A</v>
      </c>
      <c r="O228" t="e">
        <v>#N/A</v>
      </c>
      <c r="R228" t="e">
        <v>#N/A</v>
      </c>
    </row>
    <row r="229" spans="1:18">
      <c r="A229" s="33">
        <v>45171</v>
      </c>
      <c r="B229" s="21">
        <v>3.1721801225381192</v>
      </c>
      <c r="C229" s="21">
        <v>4817.8964999999998</v>
      </c>
      <c r="D229" s="34">
        <v>2.585</v>
      </c>
      <c r="E229" s="34">
        <v>2.57124</v>
      </c>
      <c r="F229" s="21">
        <v>4795.4590799999996</v>
      </c>
      <c r="G229" s="34"/>
      <c r="H229" s="30">
        <v>45164</v>
      </c>
      <c r="I229" s="10">
        <v>3.0951451568781563</v>
      </c>
      <c r="J229" s="10">
        <v>4.1954723284939099</v>
      </c>
      <c r="K229" s="12">
        <v>2.7054162965967974</v>
      </c>
      <c r="L229" s="33">
        <v>45164</v>
      </c>
      <c r="M229" s="21">
        <v>4.0199999999999996</v>
      </c>
      <c r="N229" t="e">
        <v>#N/A</v>
      </c>
      <c r="O229" s="10" t="e">
        <v>#REF!</v>
      </c>
      <c r="R229" t="e">
        <v>#N/A</v>
      </c>
    </row>
    <row r="230" spans="1:18">
      <c r="A230" s="33">
        <v>45178</v>
      </c>
      <c r="B230" s="21">
        <v>-0.74206658445236395</v>
      </c>
      <c r="C230" s="21">
        <v>4782.1445000000003</v>
      </c>
      <c r="D230" s="34">
        <v>2.6375000000000002</v>
      </c>
      <c r="E230" s="34">
        <v>2.6274799999999998</v>
      </c>
      <c r="F230" s="21">
        <v>4835.1832000000004</v>
      </c>
      <c r="G230" s="34"/>
      <c r="H230" s="30">
        <v>45171</v>
      </c>
      <c r="I230" s="10">
        <v>4.3412915124662295</v>
      </c>
      <c r="J230" s="10">
        <v>4.6640160229079131</v>
      </c>
      <c r="L230" s="33">
        <v>45171</v>
      </c>
      <c r="M230" s="21">
        <v>4.0199999999999996</v>
      </c>
      <c r="N230" t="e">
        <v>#N/A</v>
      </c>
      <c r="O230" t="e">
        <v>#N/A</v>
      </c>
      <c r="R230" t="e">
        <v>#N/A</v>
      </c>
    </row>
    <row r="231" spans="1:18">
      <c r="A231" s="33">
        <v>45185</v>
      </c>
      <c r="B231" s="21">
        <v>-0.67169864900569198</v>
      </c>
      <c r="C231" s="21">
        <v>4750.0228999999999</v>
      </c>
      <c r="D231" s="34">
        <v>2.64</v>
      </c>
      <c r="E231" s="34">
        <v>2.6231</v>
      </c>
      <c r="F231" s="21">
        <v>4786.7128599999996</v>
      </c>
      <c r="G231" s="34"/>
      <c r="H231" s="30">
        <v>45178</v>
      </c>
      <c r="I231" s="10">
        <v>4.6606047195560212</v>
      </c>
      <c r="J231" s="10">
        <v>4.7170350754031753</v>
      </c>
      <c r="L231" s="33">
        <v>45178</v>
      </c>
      <c r="M231" s="21">
        <v>4.0199999999999996</v>
      </c>
      <c r="N231" t="e">
        <v>#N/A</v>
      </c>
      <c r="O231" t="e">
        <v>#N/A</v>
      </c>
      <c r="R231" t="e">
        <v>#N/A</v>
      </c>
    </row>
    <row r="232" spans="1:18">
      <c r="A232" s="33">
        <v>45192</v>
      </c>
      <c r="B232" s="21">
        <v>0.31413322238930702</v>
      </c>
      <c r="C232" s="21">
        <v>4764.9443000000001</v>
      </c>
      <c r="D232" s="34">
        <v>2.6776</v>
      </c>
      <c r="E232" s="34">
        <v>2.6625399999999999</v>
      </c>
      <c r="F232" s="21">
        <v>4734.74892</v>
      </c>
      <c r="G232" s="34"/>
      <c r="H232" s="30">
        <v>45185</v>
      </c>
      <c r="I232" s="10">
        <v>5.0372391016435296</v>
      </c>
      <c r="J232" s="10">
        <v>4.7904968651473201</v>
      </c>
      <c r="K232" s="12" t="s">
        <v>14</v>
      </c>
      <c r="L232" s="33">
        <v>45185</v>
      </c>
      <c r="M232" s="21">
        <v>4.0199999999999996</v>
      </c>
      <c r="N232" t="e">
        <v>#N/A</v>
      </c>
      <c r="O232" t="e">
        <v>#N/A</v>
      </c>
      <c r="R232" t="e">
        <v>#N/A</v>
      </c>
    </row>
    <row r="233" spans="1:18">
      <c r="A233" s="33">
        <v>45199</v>
      </c>
      <c r="B233" s="21">
        <v>-0.37124043611590601</v>
      </c>
      <c r="C233" s="21">
        <v>4747.2548999999999</v>
      </c>
      <c r="D233" s="34">
        <v>2.6751</v>
      </c>
      <c r="E233" s="34">
        <v>2.6888749999999999</v>
      </c>
      <c r="F233" s="21">
        <v>4733.8856249999999</v>
      </c>
      <c r="G233" s="34"/>
      <c r="H233" s="30">
        <v>45192</v>
      </c>
      <c r="I233" s="10">
        <v>5.4471382386602345</v>
      </c>
      <c r="J233" s="10">
        <v>4.9515938983184071</v>
      </c>
      <c r="L233" s="33">
        <v>45192</v>
      </c>
      <c r="M233" s="21">
        <v>4.0199999999999996</v>
      </c>
      <c r="N233" t="e">
        <v>#N/A</v>
      </c>
      <c r="O233" t="e">
        <v>#N/A</v>
      </c>
      <c r="R233" t="e">
        <v>#N/A</v>
      </c>
    </row>
    <row r="234" spans="1:18">
      <c r="A234" s="33">
        <v>45206</v>
      </c>
      <c r="B234" s="21" t="e">
        <v>#N/A</v>
      </c>
      <c r="C234" s="21" t="e">
        <v>#N/A</v>
      </c>
      <c r="D234" s="34">
        <v>2.6650999999999998</v>
      </c>
      <c r="E234" s="34">
        <v>2.6650999999999998</v>
      </c>
      <c r="F234" s="21" t="e">
        <v>#N/A</v>
      </c>
      <c r="G234" s="34"/>
      <c r="H234" s="30">
        <v>45199</v>
      </c>
      <c r="I234" s="10">
        <v>5.0150741649818089</v>
      </c>
      <c r="J234" s="10">
        <v>4.6549244491332686</v>
      </c>
      <c r="K234" s="12">
        <v>4.9002695474615638</v>
      </c>
      <c r="L234" s="33">
        <v>45199</v>
      </c>
      <c r="M234" s="21">
        <v>4.0199999999999996</v>
      </c>
      <c r="N234">
        <v>4.0199999999999996</v>
      </c>
      <c r="O234">
        <v>4.0199999999999996</v>
      </c>
      <c r="R234">
        <v>4.8715147215868226</v>
      </c>
    </row>
    <row r="235" spans="1:18">
      <c r="A235" s="33">
        <v>45213</v>
      </c>
      <c r="B235" s="21" t="e">
        <v>#N/A</v>
      </c>
      <c r="C235" s="21">
        <v>4727.3765000000003</v>
      </c>
      <c r="D235" s="34">
        <v>2.6701999999999999</v>
      </c>
      <c r="E235" s="34">
        <v>2.6787999999999998</v>
      </c>
      <c r="F235" s="21">
        <v>4732.1952199999996</v>
      </c>
      <c r="G235" s="34"/>
      <c r="H235" s="30">
        <v>45206</v>
      </c>
      <c r="I235" s="10">
        <v>5.1945979487607943</v>
      </c>
      <c r="J235" s="10">
        <v>3.9723645904179872</v>
      </c>
      <c r="L235" s="33">
        <v>45206</v>
      </c>
      <c r="M235" s="21">
        <v>3.69</v>
      </c>
      <c r="N235" t="e">
        <v>#N/A</v>
      </c>
      <c r="O235" t="e">
        <v>#N/A</v>
      </c>
      <c r="R235" t="e">
        <v>#N/A</v>
      </c>
    </row>
    <row r="236" spans="1:18">
      <c r="A236" s="33">
        <v>45220</v>
      </c>
      <c r="B236" s="21">
        <v>-4.2677370841945841</v>
      </c>
      <c r="C236" s="21">
        <v>4525.6244999999999</v>
      </c>
      <c r="D236" s="34">
        <v>2.7052</v>
      </c>
      <c r="E236" s="34">
        <v>2.6987999999999999</v>
      </c>
      <c r="F236" s="21">
        <v>4620.6638599999997</v>
      </c>
      <c r="G236" s="34"/>
      <c r="H236" s="30">
        <v>45213</v>
      </c>
      <c r="I236" s="10">
        <v>4.7887506821293728</v>
      </c>
      <c r="J236" s="10">
        <v>3.7277545774911491</v>
      </c>
      <c r="L236" s="33">
        <v>45213</v>
      </c>
      <c r="M236" s="21">
        <v>3.69</v>
      </c>
      <c r="N236" t="e">
        <v>#N/A</v>
      </c>
      <c r="O236" t="e">
        <v>#N/A</v>
      </c>
      <c r="R236" t="e">
        <v>#N/A</v>
      </c>
    </row>
    <row r="237" spans="1:18">
      <c r="A237" s="33">
        <v>45227</v>
      </c>
      <c r="B237" s="21">
        <v>2.0110196946299901</v>
      </c>
      <c r="C237" s="21">
        <v>4616.6356999999998</v>
      </c>
      <c r="D237" s="34">
        <v>2.7132999999999998</v>
      </c>
      <c r="E237" s="34">
        <v>2.71122</v>
      </c>
      <c r="F237" s="21">
        <v>4528.7488000000003</v>
      </c>
      <c r="G237" s="34"/>
      <c r="H237" s="30">
        <v>45220</v>
      </c>
      <c r="I237" s="10">
        <v>5.6616461392060211</v>
      </c>
      <c r="J237" s="10">
        <v>4.2263915206156799</v>
      </c>
      <c r="L237" s="33">
        <v>45220</v>
      </c>
      <c r="M237" s="21">
        <v>3.69</v>
      </c>
      <c r="N237" t="e">
        <v>#N/A</v>
      </c>
      <c r="O237" t="e">
        <v>#N/A</v>
      </c>
      <c r="R237" t="e">
        <v>#N/A</v>
      </c>
    </row>
    <row r="238" spans="1:18">
      <c r="A238" s="33">
        <v>45234</v>
      </c>
      <c r="B238" s="21">
        <v>0.80584006227738503</v>
      </c>
      <c r="C238" s="21">
        <v>4653.8383999999996</v>
      </c>
      <c r="D238" s="34">
        <v>2.6613000000000002</v>
      </c>
      <c r="E238" s="34">
        <v>2.6819600000000001</v>
      </c>
      <c r="F238" s="21">
        <v>4641.5573199999999</v>
      </c>
      <c r="G238" s="34"/>
      <c r="H238" s="30">
        <v>45227</v>
      </c>
      <c r="I238" s="10">
        <v>4.9903627107027848</v>
      </c>
      <c r="J238" s="10">
        <v>3.7949310603253794</v>
      </c>
      <c r="K238" s="12">
        <v>5.1300863291561551</v>
      </c>
      <c r="L238" s="33">
        <v>45227</v>
      </c>
      <c r="M238" s="21">
        <v>3.69</v>
      </c>
      <c r="N238" t="e">
        <v>#N/A</v>
      </c>
      <c r="O238" t="e">
        <v>#N/A</v>
      </c>
      <c r="R238" t="e">
        <v>#N/A</v>
      </c>
    </row>
    <row r="239" spans="1:18">
      <c r="A239" s="33">
        <v>45241</v>
      </c>
      <c r="B239" s="21">
        <v>1.064362269218458</v>
      </c>
      <c r="C239" s="21">
        <v>4703.3720999999996</v>
      </c>
      <c r="D239" s="34">
        <v>2.6444000000000001</v>
      </c>
      <c r="E239" s="34">
        <v>2.6517599999999999</v>
      </c>
      <c r="F239" s="21">
        <v>4728.8332</v>
      </c>
      <c r="G239" s="34"/>
      <c r="H239" s="30">
        <v>45234</v>
      </c>
      <c r="I239" s="10">
        <v>4.5652988247861526</v>
      </c>
      <c r="J239" s="10">
        <v>3.6472236496693178</v>
      </c>
      <c r="L239" s="33">
        <v>45234</v>
      </c>
      <c r="M239" s="21">
        <v>3.69</v>
      </c>
      <c r="N239" t="e">
        <v>#N/A</v>
      </c>
      <c r="O239" t="e">
        <v>#N/A</v>
      </c>
      <c r="R239" t="e">
        <v>#N/A</v>
      </c>
    </row>
    <row r="240" spans="1:18">
      <c r="A240" s="33">
        <v>45248</v>
      </c>
      <c r="B240" s="21">
        <v>0.81652693394171405</v>
      </c>
      <c r="C240" s="21">
        <v>4741.7763999999997</v>
      </c>
      <c r="D240" s="34">
        <v>2.6524000000000001</v>
      </c>
      <c r="E240" s="34">
        <v>2.6548400000000001</v>
      </c>
      <c r="F240" s="21">
        <v>4740.1233400000001</v>
      </c>
      <c r="G240" s="34"/>
      <c r="H240" s="30">
        <v>45241</v>
      </c>
      <c r="I240" s="10">
        <v>4.9031254657351742</v>
      </c>
      <c r="J240" s="10">
        <v>3.9964200607266021</v>
      </c>
      <c r="L240" s="33">
        <v>45241</v>
      </c>
      <c r="M240" s="21">
        <v>3.69</v>
      </c>
      <c r="N240" t="e">
        <v>#N/A</v>
      </c>
      <c r="O240" t="e">
        <v>#N/A</v>
      </c>
      <c r="R240" t="e">
        <v>#N/A</v>
      </c>
    </row>
    <row r="241" spans="1:20">
      <c r="A241" s="33">
        <v>45255</v>
      </c>
      <c r="B241" s="21">
        <v>-0.949496479842449</v>
      </c>
      <c r="C241" s="21">
        <v>4696.7533999999996</v>
      </c>
      <c r="D241" s="34">
        <v>2.7052999999999998</v>
      </c>
      <c r="E241" s="34">
        <v>2.6833399999999998</v>
      </c>
      <c r="F241" s="21">
        <v>4733.9676799999997</v>
      </c>
      <c r="G241" s="34"/>
      <c r="H241" s="30">
        <v>45248</v>
      </c>
      <c r="I241" s="10">
        <v>5.6958348390313684</v>
      </c>
      <c r="J241" s="10">
        <v>4.3646802720403111</v>
      </c>
      <c r="L241" s="33">
        <v>45248</v>
      </c>
      <c r="M241" s="21">
        <v>3.69</v>
      </c>
      <c r="N241" t="e">
        <v>#N/A</v>
      </c>
      <c r="O241" t="e">
        <v>#N/A</v>
      </c>
      <c r="R241" t="e">
        <v>#N/A</v>
      </c>
    </row>
    <row r="242" spans="1:20">
      <c r="A242" s="33">
        <v>45262</v>
      </c>
      <c r="B242" s="21">
        <v>-0.56707895287838594</v>
      </c>
      <c r="C242" s="21">
        <v>4670.1190999999999</v>
      </c>
      <c r="D242" s="34">
        <v>2.6625000000000001</v>
      </c>
      <c r="E242" s="34">
        <v>2.6827399999999999</v>
      </c>
      <c r="F242" s="21">
        <v>4676.0020400000003</v>
      </c>
      <c r="G242" s="34"/>
      <c r="H242" s="30">
        <v>45255</v>
      </c>
      <c r="I242" s="10">
        <v>5.491901905469085</v>
      </c>
      <c r="J242" s="10">
        <v>4.1096896753999967</v>
      </c>
      <c r="K242" s="12">
        <v>5.1293047491449126</v>
      </c>
      <c r="L242" s="33">
        <v>45255</v>
      </c>
      <c r="M242" s="21">
        <v>3.69</v>
      </c>
      <c r="N242" t="e">
        <v>#N/A</v>
      </c>
      <c r="O242" t="e">
        <v>#N/A</v>
      </c>
      <c r="R242" t="e">
        <v>#N/A</v>
      </c>
    </row>
    <row r="243" spans="1:20">
      <c r="A243" s="33">
        <v>45269</v>
      </c>
      <c r="B243" s="21">
        <v>-2.021734306519078</v>
      </c>
      <c r="C243" s="21">
        <v>4575.7016999999996</v>
      </c>
      <c r="D243" s="34">
        <v>2.6636000000000002</v>
      </c>
      <c r="E243" s="34">
        <v>2.6675200000000001</v>
      </c>
      <c r="F243" s="21">
        <v>4592.3542200000002</v>
      </c>
      <c r="G243" s="34"/>
      <c r="H243" s="30">
        <v>45262</v>
      </c>
      <c r="I243" s="10">
        <v>4.9474543316855559</v>
      </c>
      <c r="J243" s="10">
        <v>3.8551685619231835</v>
      </c>
      <c r="L243" s="33">
        <v>45262</v>
      </c>
      <c r="M243" s="21">
        <v>3.69</v>
      </c>
      <c r="N243" t="e">
        <v>#N/A</v>
      </c>
      <c r="O243" t="e">
        <v>#N/A</v>
      </c>
      <c r="R243" t="e">
        <v>#N/A</v>
      </c>
    </row>
    <row r="244" spans="1:20">
      <c r="A244" s="33">
        <v>45276</v>
      </c>
      <c r="B244" s="21">
        <v>-0.95891303403803596</v>
      </c>
      <c r="C244" s="21">
        <v>4531.8247000000001</v>
      </c>
      <c r="D244" s="34">
        <v>2.6227</v>
      </c>
      <c r="E244" s="34">
        <v>2.6328800000000001</v>
      </c>
      <c r="F244" s="21">
        <v>4580.0876399999997</v>
      </c>
      <c r="G244" s="34"/>
      <c r="H244" s="30">
        <v>45269</v>
      </c>
      <c r="I244" s="10">
        <v>4.7498801849645158</v>
      </c>
      <c r="J244" s="10">
        <v>3.7985898003943142</v>
      </c>
      <c r="L244" s="33">
        <v>45269</v>
      </c>
      <c r="M244" s="21">
        <v>3.69</v>
      </c>
      <c r="N244" t="e">
        <v>#N/A</v>
      </c>
      <c r="O244" t="e">
        <v>#N/A</v>
      </c>
      <c r="R244" t="e">
        <v>#N/A</v>
      </c>
    </row>
    <row r="245" spans="1:20">
      <c r="A245" s="33">
        <v>45283</v>
      </c>
      <c r="B245" s="21">
        <v>-1.838021227961443</v>
      </c>
      <c r="C245" s="21">
        <v>4448.5288</v>
      </c>
      <c r="D245" s="34">
        <v>2.5876999999999999</v>
      </c>
      <c r="E245" s="34">
        <v>2.6063399999999999</v>
      </c>
      <c r="F245" s="21">
        <v>4469.1925799999999</v>
      </c>
      <c r="G245" s="34"/>
      <c r="H245" s="30">
        <v>45276</v>
      </c>
      <c r="I245" s="10">
        <v>4.4854600260861579</v>
      </c>
      <c r="J245" s="10">
        <v>3.5625490162640494</v>
      </c>
      <c r="L245" s="33">
        <v>45276</v>
      </c>
      <c r="M245" s="21">
        <v>3.69</v>
      </c>
      <c r="N245" t="e">
        <v>#N/A</v>
      </c>
      <c r="O245" t="e">
        <v>#N/A</v>
      </c>
      <c r="R245" t="e">
        <v>#N/A</v>
      </c>
    </row>
    <row r="246" spans="1:20">
      <c r="A246" s="33">
        <v>45290</v>
      </c>
      <c r="B246" s="21">
        <v>2.6221950052340901</v>
      </c>
      <c r="C246" s="21">
        <v>4565.1778999999997</v>
      </c>
      <c r="D246" s="34">
        <v>2.5552999999999999</v>
      </c>
      <c r="E246" s="34">
        <v>2.5661200000000002</v>
      </c>
      <c r="F246" s="21">
        <v>4475.29072</v>
      </c>
      <c r="G246" s="34"/>
      <c r="H246" s="30">
        <v>45283</v>
      </c>
      <c r="I246" s="10">
        <v>4.5045110200552774</v>
      </c>
      <c r="J246" s="10">
        <v>3.4998140389876919</v>
      </c>
      <c r="L246" s="33">
        <v>45283</v>
      </c>
      <c r="M246" s="21">
        <v>3.69</v>
      </c>
      <c r="N246" t="e">
        <v>#N/A</v>
      </c>
      <c r="O246" t="e">
        <v>#N/A</v>
      </c>
      <c r="R246" t="e">
        <v>#N/A</v>
      </c>
    </row>
    <row r="247" spans="1:20">
      <c r="A247" s="33">
        <v>45297</v>
      </c>
      <c r="B247" s="21">
        <v>-2.9695513070804971</v>
      </c>
      <c r="C247" s="21">
        <v>4429.6126000000004</v>
      </c>
      <c r="D247" s="34">
        <v>2.5175000000000001</v>
      </c>
      <c r="E247" s="34">
        <v>2.5445600000000002</v>
      </c>
      <c r="F247" s="21">
        <v>4490.9363499999999</v>
      </c>
      <c r="H247" s="30">
        <v>45290</v>
      </c>
      <c r="I247" s="10">
        <v>4.3977662144062171</v>
      </c>
      <c r="J247" s="10">
        <v>3.6505339828596162</v>
      </c>
      <c r="K247" s="12">
        <v>4.6170143554395455</v>
      </c>
      <c r="L247" s="33">
        <v>45290</v>
      </c>
      <c r="M247" s="21">
        <v>3.69</v>
      </c>
      <c r="N247" s="21">
        <v>3.69</v>
      </c>
      <c r="O247">
        <v>3.69</v>
      </c>
      <c r="R247" s="40">
        <v>3.5849467828216852</v>
      </c>
    </row>
    <row r="248" spans="1:20">
      <c r="A248" s="33">
        <v>45304</v>
      </c>
      <c r="B248" s="21">
        <v>-1.4687085728444971</v>
      </c>
      <c r="C248" s="21">
        <v>4364.5545000000002</v>
      </c>
      <c r="D248" s="34">
        <v>2.5171999999999999</v>
      </c>
      <c r="E248" s="34">
        <v>2.5028800000000002</v>
      </c>
      <c r="F248" s="21">
        <v>4362.4294600000003</v>
      </c>
      <c r="H248" s="174">
        <v>45297</v>
      </c>
      <c r="I248" s="101">
        <v>3.4994983272953002</v>
      </c>
      <c r="J248" s="101">
        <v>3.7262711572496832</v>
      </c>
      <c r="L248" s="33">
        <v>45297</v>
      </c>
      <c r="M248" s="21">
        <v>3.97</v>
      </c>
      <c r="N248" t="e">
        <v>#N/A</v>
      </c>
      <c r="O248" t="e">
        <v>#N/A</v>
      </c>
      <c r="R248" t="e">
        <v>#N/A</v>
      </c>
    </row>
    <row r="249" spans="1:20">
      <c r="A249" s="33">
        <v>45311</v>
      </c>
      <c r="B249" s="21">
        <v>-2.6533246405790099</v>
      </c>
      <c r="C249" s="21">
        <v>4248.7487000000001</v>
      </c>
      <c r="D249" s="34">
        <v>2.5026999999999999</v>
      </c>
      <c r="E249" s="34">
        <v>2.5131999999999999</v>
      </c>
      <c r="F249" s="21">
        <v>4301.1413199999997</v>
      </c>
      <c r="H249" s="174">
        <v>45304</v>
      </c>
      <c r="I249" s="101">
        <v>3.3979496677903995</v>
      </c>
      <c r="J249" s="101">
        <v>4.2389489169120997</v>
      </c>
      <c r="L249" s="33">
        <v>45304</v>
      </c>
      <c r="M249" s="21">
        <v>3.97</v>
      </c>
      <c r="N249" t="e">
        <v>#N/A</v>
      </c>
      <c r="O249" t="e">
        <v>#N/A</v>
      </c>
      <c r="R249" t="e">
        <v>#N/A</v>
      </c>
      <c r="T249" t="s">
        <v>14</v>
      </c>
    </row>
    <row r="250" spans="1:20">
      <c r="A250" s="33">
        <v>45318</v>
      </c>
      <c r="B250" s="21">
        <v>0.51821845806037004</v>
      </c>
      <c r="C250" s="21">
        <v>4270.7664999999997</v>
      </c>
      <c r="D250" s="34">
        <v>2.4994000000000001</v>
      </c>
      <c r="E250" s="34">
        <v>2.4996800000000001</v>
      </c>
      <c r="F250" s="21">
        <v>4191.9168200000004</v>
      </c>
      <c r="H250" s="174">
        <v>45311</v>
      </c>
      <c r="I250" s="101">
        <v>3.4009157242951362</v>
      </c>
      <c r="J250" s="101">
        <v>4.9813815055950394</v>
      </c>
      <c r="L250" s="33">
        <v>45311</v>
      </c>
      <c r="M250" s="21">
        <v>3.97</v>
      </c>
      <c r="N250" t="e">
        <v>#N/A</v>
      </c>
      <c r="O250" t="e">
        <v>#N/A</v>
      </c>
      <c r="R250" t="e">
        <v>#N/A</v>
      </c>
    </row>
    <row r="251" spans="1:20">
      <c r="A251" s="33">
        <v>45325</v>
      </c>
      <c r="B251" s="21">
        <v>-9.2736772193000956</v>
      </c>
      <c r="C251" s="21">
        <v>3874.7094000000002</v>
      </c>
      <c r="D251" s="34">
        <v>2.4243999999999999</v>
      </c>
      <c r="E251" s="34">
        <v>2.4485000000000001</v>
      </c>
      <c r="F251" s="21">
        <v>4023.5097999999998</v>
      </c>
      <c r="H251" s="174">
        <v>45318</v>
      </c>
      <c r="I251" s="101">
        <v>3.6379123550001053</v>
      </c>
      <c r="J251" s="101">
        <v>4.0847535623992126</v>
      </c>
      <c r="K251" s="12">
        <v>3.707086749700065</v>
      </c>
      <c r="L251" s="33">
        <v>45318</v>
      </c>
      <c r="M251" s="21">
        <v>3.97</v>
      </c>
      <c r="N251" t="e">
        <v>#N/A</v>
      </c>
      <c r="O251" t="e">
        <v>#N/A</v>
      </c>
      <c r="R251" t="e">
        <v>#N/A</v>
      </c>
    </row>
    <row r="252" spans="1:20">
      <c r="A252" s="33">
        <v>45332</v>
      </c>
      <c r="B252" s="21">
        <v>5.7217116721063004</v>
      </c>
      <c r="C252" s="21">
        <v>4096.4090999999999</v>
      </c>
      <c r="D252" s="34">
        <v>2.4302000000000001</v>
      </c>
      <c r="E252" s="34">
        <v>2.4235666666666669</v>
      </c>
      <c r="F252" s="21">
        <v>3950.4776000000002</v>
      </c>
      <c r="H252" s="174">
        <v>45325</v>
      </c>
      <c r="I252" s="101">
        <v>4.5991576741193807</v>
      </c>
      <c r="J252" s="101">
        <v>4.8760127908121342</v>
      </c>
      <c r="K252" s="12" t="s">
        <v>14</v>
      </c>
      <c r="L252" s="33">
        <v>45325</v>
      </c>
      <c r="M252" s="21">
        <v>3.97</v>
      </c>
      <c r="N252" t="e">
        <v>#N/A</v>
      </c>
      <c r="O252" t="e">
        <v>#N/A</v>
      </c>
      <c r="R252" t="e">
        <v>#N/A</v>
      </c>
    </row>
    <row r="253" spans="1:20">
      <c r="A253" s="33">
        <v>45346</v>
      </c>
      <c r="B253" s="21" t="e">
        <v>#N/A</v>
      </c>
      <c r="C253" s="21">
        <v>4308.4332000000004</v>
      </c>
      <c r="D253" s="34">
        <v>2.4009</v>
      </c>
      <c r="E253" s="34">
        <v>2.4171999999999998</v>
      </c>
      <c r="F253" s="21">
        <v>4224.6806200000001</v>
      </c>
      <c r="H253" s="174">
        <v>45332</v>
      </c>
      <c r="I253" s="101">
        <v>4.8958242087992074</v>
      </c>
      <c r="J253" s="101">
        <v>5.149361409139952</v>
      </c>
      <c r="L253" s="33">
        <v>45332</v>
      </c>
      <c r="M253" s="21">
        <v>3.97</v>
      </c>
      <c r="N253" t="e">
        <v>#N/A</v>
      </c>
      <c r="O253" t="e">
        <v>#N/A</v>
      </c>
      <c r="R253" t="e">
        <v>#N/A</v>
      </c>
    </row>
    <row r="254" spans="1:20">
      <c r="A254" s="33">
        <v>45353</v>
      </c>
      <c r="B254" s="21">
        <v>2.415954830168888</v>
      </c>
      <c r="C254" s="21">
        <v>4412.5230000000001</v>
      </c>
      <c r="D254" s="34">
        <v>2.3675000000000002</v>
      </c>
      <c r="E254" s="34">
        <v>2.3604799999999999</v>
      </c>
      <c r="F254" s="21">
        <v>4347.5564800000002</v>
      </c>
      <c r="H254" s="174">
        <v>45339</v>
      </c>
      <c r="I254" s="101">
        <v>4.4966073769293908</v>
      </c>
      <c r="J254" s="101">
        <v>4.9133159543981009</v>
      </c>
      <c r="L254" s="33">
        <v>45339</v>
      </c>
      <c r="M254" s="21">
        <v>3.97</v>
      </c>
      <c r="N254" t="e">
        <v>#N/A</v>
      </c>
      <c r="O254" t="e">
        <v>#N/A</v>
      </c>
      <c r="R254" t="e">
        <v>#N/A</v>
      </c>
    </row>
    <row r="255" spans="1:20">
      <c r="A255" s="33">
        <v>45360</v>
      </c>
      <c r="B255" s="21">
        <v>-3.5070638725283002E-2</v>
      </c>
      <c r="C255" s="21">
        <v>4410.9754999999996</v>
      </c>
      <c r="D255" s="34">
        <v>2.2825000000000002</v>
      </c>
      <c r="E255" s="34">
        <v>2.2978999999999998</v>
      </c>
      <c r="F255" s="21">
        <v>4406.5704800000003</v>
      </c>
      <c r="H255" s="174">
        <v>45346</v>
      </c>
      <c r="I255" s="101">
        <v>4.2753413157153952</v>
      </c>
      <c r="J255" s="101">
        <v>5.3855853754996463</v>
      </c>
      <c r="K255" s="12">
        <v>4.3429923100064709</v>
      </c>
      <c r="L255" s="33">
        <v>45346</v>
      </c>
      <c r="M255" s="21">
        <v>3.97</v>
      </c>
      <c r="N255" t="e">
        <v>#N/A</v>
      </c>
      <c r="O255" t="e">
        <v>#N/A</v>
      </c>
      <c r="R255" t="e">
        <v>#N/A</v>
      </c>
    </row>
    <row r="256" spans="1:20">
      <c r="A256" s="33">
        <v>45367</v>
      </c>
      <c r="B256" s="21">
        <v>2.0269099204926442</v>
      </c>
      <c r="C256" s="21">
        <v>4500.3819999999996</v>
      </c>
      <c r="D256" s="34">
        <v>2.3199999999999998</v>
      </c>
      <c r="E256" s="34">
        <v>2.3295400000000002</v>
      </c>
      <c r="F256" s="21">
        <v>4486.0258000000003</v>
      </c>
      <c r="H256" s="174">
        <v>45353</v>
      </c>
      <c r="I256" s="101">
        <v>3.4480309744689861</v>
      </c>
      <c r="J256" s="101">
        <v>4.8890270528333835</v>
      </c>
      <c r="L256" s="33">
        <v>45353</v>
      </c>
      <c r="M256" s="21">
        <v>3.97</v>
      </c>
      <c r="N256" t="e">
        <v>#N/A</v>
      </c>
      <c r="O256" t="e">
        <v>#N/A</v>
      </c>
      <c r="R256" t="e">
        <v>#N/A</v>
      </c>
    </row>
    <row r="257" spans="1:18">
      <c r="A257" s="33">
        <v>45374</v>
      </c>
      <c r="B257" s="21">
        <v>-1.2865574522340001E-3</v>
      </c>
      <c r="C257" s="21">
        <v>4500.3240999999998</v>
      </c>
      <c r="D257" s="34">
        <v>2.3050999999999999</v>
      </c>
      <c r="E257" s="34">
        <v>2.2915999999999999</v>
      </c>
      <c r="F257" s="21">
        <v>4540.1352800000004</v>
      </c>
      <c r="H257" s="174">
        <v>45360</v>
      </c>
      <c r="I257" s="101">
        <v>3.5263536163919507</v>
      </c>
      <c r="J257" s="101">
        <v>4.7176990051149392</v>
      </c>
      <c r="L257" s="33">
        <v>45360</v>
      </c>
      <c r="M257" s="21">
        <v>3.97</v>
      </c>
      <c r="N257" t="e">
        <v>#N/A</v>
      </c>
      <c r="O257" t="e">
        <v>#N/A</v>
      </c>
      <c r="R257" t="e">
        <v>#N/A</v>
      </c>
    </row>
    <row r="258" spans="1:18">
      <c r="A258" s="33">
        <v>45381</v>
      </c>
      <c r="B258" s="21">
        <v>-1.449102299098858</v>
      </c>
      <c r="C258" s="21">
        <v>4435.1098000000002</v>
      </c>
      <c r="D258" s="34">
        <v>2.2900999999999998</v>
      </c>
      <c r="E258" s="34">
        <v>2.3025799999999998</v>
      </c>
      <c r="F258" s="21">
        <v>4410.3286200000002</v>
      </c>
      <c r="H258" s="174">
        <v>45367</v>
      </c>
      <c r="I258" s="101">
        <v>3.886536287348644</v>
      </c>
      <c r="J258" s="101">
        <v>4.7713623376918424</v>
      </c>
      <c r="L258" s="33">
        <v>45367</v>
      </c>
      <c r="M258" s="21">
        <v>3.97</v>
      </c>
      <c r="N258" t="e">
        <v>#N/A</v>
      </c>
      <c r="O258" t="e">
        <v>#N/A</v>
      </c>
      <c r="R258" t="e">
        <v>#N/A</v>
      </c>
    </row>
    <row r="259" spans="1:18">
      <c r="A259" s="33">
        <v>45388</v>
      </c>
      <c r="B259" s="21">
        <v>0.98706237216494597</v>
      </c>
      <c r="C259" s="21">
        <v>4478.8870999999999</v>
      </c>
      <c r="D259" s="34">
        <v>2.2837000000000001</v>
      </c>
      <c r="E259" s="34">
        <v>2.2948666666666671</v>
      </c>
      <c r="F259" s="21">
        <v>4499.498333333333</v>
      </c>
      <c r="H259" s="174">
        <v>45374</v>
      </c>
      <c r="I259" s="101">
        <v>3.6113909188607844</v>
      </c>
      <c r="J259" s="101">
        <v>4.6662582563860244</v>
      </c>
      <c r="K259" s="12">
        <v>3.6179391750795014</v>
      </c>
      <c r="L259" s="33">
        <v>45374</v>
      </c>
      <c r="M259" s="21">
        <v>3.97</v>
      </c>
      <c r="N259" t="e">
        <v>#N/A</v>
      </c>
      <c r="O259" t="e">
        <v>#N/A</v>
      </c>
      <c r="R259" t="e">
        <v>#N/A</v>
      </c>
    </row>
    <row r="260" spans="1:18">
      <c r="A260" s="33">
        <v>45395</v>
      </c>
      <c r="B260" s="21">
        <v>-2.727362786170699</v>
      </c>
      <c r="C260" s="21">
        <v>4356.7316000000001</v>
      </c>
      <c r="D260" s="34">
        <v>2.2837000000000001</v>
      </c>
      <c r="E260" s="34">
        <v>2.2883</v>
      </c>
      <c r="F260" s="21">
        <v>4396.1896399999996</v>
      </c>
      <c r="H260" s="174">
        <v>45381</v>
      </c>
      <c r="I260" s="101">
        <v>3.6173840783271429</v>
      </c>
      <c r="J260" s="101">
        <v>4.5168798486707518</v>
      </c>
      <c r="L260" s="33">
        <v>45381</v>
      </c>
      <c r="M260" s="21">
        <v>3.97</v>
      </c>
      <c r="N260" s="41">
        <v>3.97</v>
      </c>
      <c r="O260">
        <v>4.6900000000000004</v>
      </c>
      <c r="R260" s="40">
        <v>4.6477907076876601</v>
      </c>
    </row>
    <row r="261" spans="1:18">
      <c r="A261" s="33">
        <v>45402</v>
      </c>
      <c r="B261" s="21">
        <v>-0.32888415710529401</v>
      </c>
      <c r="C261" s="21">
        <v>4342.4030000000002</v>
      </c>
      <c r="D261" s="34">
        <v>2.254</v>
      </c>
      <c r="E261" s="34">
        <v>2.2641200000000001</v>
      </c>
      <c r="F261" s="21">
        <v>4337.9732800000002</v>
      </c>
      <c r="H261" s="174">
        <v>45388</v>
      </c>
      <c r="I261" s="101">
        <v>3.9232345303112406</v>
      </c>
      <c r="J261" s="101">
        <v>5.0099612808151894</v>
      </c>
      <c r="L261" s="33">
        <v>45388</v>
      </c>
      <c r="M261" s="21">
        <v>4.0599999999999996</v>
      </c>
      <c r="N261" t="e">
        <v>#N/A</v>
      </c>
      <c r="O261" t="e">
        <v>#N/A</v>
      </c>
      <c r="R261" t="e">
        <v>#N/A</v>
      </c>
    </row>
    <row r="262" spans="1:18">
      <c r="A262" s="33">
        <v>45409</v>
      </c>
      <c r="B262" s="21">
        <v>1.9606425290328879</v>
      </c>
      <c r="C262" s="21">
        <v>4427.5420000000004</v>
      </c>
      <c r="D262" s="34">
        <v>2.3083999999999998</v>
      </c>
      <c r="E262" s="34">
        <v>2.2623600000000001</v>
      </c>
      <c r="F262" s="21">
        <v>4349.9095200000002</v>
      </c>
      <c r="H262" s="174">
        <v>45395</v>
      </c>
      <c r="I262" s="101">
        <v>4.146390464563984</v>
      </c>
      <c r="J262" s="101">
        <v>5.5693260543900225</v>
      </c>
      <c r="L262" s="33">
        <v>45395</v>
      </c>
      <c r="M262" s="21">
        <v>4.0599999999999996</v>
      </c>
      <c r="N262" t="e">
        <v>#N/A</v>
      </c>
      <c r="O262" t="e">
        <v>#N/A</v>
      </c>
      <c r="R262" t="e">
        <v>#N/A</v>
      </c>
    </row>
    <row r="263" spans="1:18">
      <c r="A263" s="33">
        <v>45416</v>
      </c>
      <c r="B263" s="21">
        <v>1.1928559909764831</v>
      </c>
      <c r="C263" s="21">
        <v>4480.3562000000002</v>
      </c>
      <c r="D263" s="34">
        <v>2.3028</v>
      </c>
      <c r="E263" s="34">
        <v>2.3267333333333329</v>
      </c>
      <c r="F263" s="21">
        <v>4493.30465</v>
      </c>
      <c r="H263" s="174">
        <v>45402</v>
      </c>
      <c r="I263" s="101">
        <v>4.0833737966790862</v>
      </c>
      <c r="J263" s="101">
        <v>4.9534605858503111</v>
      </c>
      <c r="L263" s="33">
        <v>45402</v>
      </c>
      <c r="M263" s="21">
        <v>4.0599999999999996</v>
      </c>
      <c r="N263" t="e">
        <v>#N/A</v>
      </c>
      <c r="O263" t="e">
        <v>#N/A</v>
      </c>
      <c r="R263" t="e">
        <v>#N/A</v>
      </c>
    </row>
    <row r="264" spans="1:18">
      <c r="A264" s="33">
        <v>45423</v>
      </c>
      <c r="B264" s="21">
        <v>1.6150077531781959</v>
      </c>
      <c r="C264" s="21">
        <v>4552.7142999999996</v>
      </c>
      <c r="D264" s="34">
        <v>2.3361000000000001</v>
      </c>
      <c r="E264" s="34">
        <v>2.3100166666666668</v>
      </c>
      <c r="F264" s="21">
        <v>4551.7852599999997</v>
      </c>
      <c r="H264" s="174">
        <v>45409</v>
      </c>
      <c r="I264" s="101">
        <v>3.6472377110292187</v>
      </c>
      <c r="J264" s="101">
        <v>4.6583398727320091</v>
      </c>
      <c r="K264" s="12">
        <v>3.9500591256458821</v>
      </c>
      <c r="L264" s="33">
        <v>45409</v>
      </c>
      <c r="M264" s="21">
        <v>4.0599999999999996</v>
      </c>
      <c r="N264" t="e">
        <v>#N/A</v>
      </c>
      <c r="O264" t="e">
        <v>#N/A</v>
      </c>
      <c r="R264" t="e">
        <v>#N/A</v>
      </c>
    </row>
    <row r="265" spans="1:18">
      <c r="A265" s="33">
        <v>45430</v>
      </c>
      <c r="B265" s="21">
        <v>5.7451441659759003E-2</v>
      </c>
      <c r="C265" s="21">
        <v>4555.3298999999997</v>
      </c>
      <c r="D265" s="34">
        <v>2.3077000000000001</v>
      </c>
      <c r="E265" s="34">
        <v>2.3016399999999999</v>
      </c>
      <c r="F265" s="21">
        <v>4522.27826</v>
      </c>
      <c r="H265" s="174">
        <v>45416</v>
      </c>
      <c r="I265" s="101">
        <v>3.7902227497677767</v>
      </c>
      <c r="J265" s="101">
        <v>5.0283304996169509</v>
      </c>
      <c r="L265" s="33">
        <v>45416</v>
      </c>
      <c r="M265" s="21">
        <v>4.0599999999999996</v>
      </c>
      <c r="N265" t="e">
        <v>#N/A</v>
      </c>
      <c r="O265" t="e">
        <v>#N/A</v>
      </c>
      <c r="R265" t="e">
        <v>#N/A</v>
      </c>
    </row>
    <row r="266" spans="1:18">
      <c r="A266" s="33">
        <v>45437</v>
      </c>
      <c r="B266" s="21">
        <v>-2.6405046975851301</v>
      </c>
      <c r="C266" s="21">
        <v>4435.0461999999998</v>
      </c>
      <c r="D266" s="34">
        <v>2.3134000000000001</v>
      </c>
      <c r="E266" s="34">
        <v>2.3113199999999998</v>
      </c>
      <c r="F266" s="21">
        <v>4518.5532000000003</v>
      </c>
      <c r="H266" s="174">
        <v>45423</v>
      </c>
      <c r="I266" s="101">
        <v>3.9728189621221062</v>
      </c>
      <c r="J266" s="101">
        <v>4.9819026687372814</v>
      </c>
      <c r="L266" s="33">
        <v>45423</v>
      </c>
      <c r="M266" s="21">
        <v>4.0599999999999996</v>
      </c>
      <c r="N266" t="e">
        <v>#N/A</v>
      </c>
      <c r="O266" t="e">
        <v>#N/A</v>
      </c>
      <c r="R266" t="e">
        <v>#N/A</v>
      </c>
    </row>
    <row r="267" spans="1:18">
      <c r="A267" s="33">
        <v>45444</v>
      </c>
      <c r="B267" s="21">
        <v>-0.196545866872819</v>
      </c>
      <c r="C267" s="21">
        <v>4426.3293000000003</v>
      </c>
      <c r="D267" s="34">
        <v>2.2926000000000002</v>
      </c>
      <c r="E267" s="34">
        <v>2.2921200000000002</v>
      </c>
      <c r="F267" s="21">
        <v>4442.78078</v>
      </c>
      <c r="H267" s="174">
        <v>45430</v>
      </c>
      <c r="I267" s="101">
        <v>3.5345099291448303</v>
      </c>
      <c r="J267" s="101">
        <v>4.3972347616253016</v>
      </c>
      <c r="L267" s="33">
        <v>45430</v>
      </c>
      <c r="M267" s="21">
        <v>4.0599999999999996</v>
      </c>
      <c r="N267" t="e">
        <v>#N/A</v>
      </c>
      <c r="O267" t="e">
        <v>#N/A</v>
      </c>
      <c r="R267" t="e">
        <v>#N/A</v>
      </c>
    </row>
    <row r="268" spans="1:18">
      <c r="A268" s="33">
        <v>45451</v>
      </c>
      <c r="B268" s="21">
        <v>-2.0946792187377472</v>
      </c>
      <c r="C268" s="21">
        <v>4333.6118999999999</v>
      </c>
      <c r="D268" s="34">
        <v>2.2833000000000001</v>
      </c>
      <c r="E268" s="34">
        <v>2.2835200000000002</v>
      </c>
      <c r="F268" s="21">
        <v>4373.8181199999999</v>
      </c>
      <c r="H268" s="174">
        <v>45437</v>
      </c>
      <c r="I268" s="101">
        <v>3.586184869272484</v>
      </c>
      <c r="J268" s="101">
        <v>3.729338833503193</v>
      </c>
      <c r="L268" s="33">
        <v>45437</v>
      </c>
      <c r="M268" s="21">
        <v>4.0599999999999996</v>
      </c>
      <c r="N268" t="e">
        <v>#N/A</v>
      </c>
      <c r="O268" t="e">
        <v>#N/A</v>
      </c>
      <c r="P268">
        <v>5.0599999999999996</v>
      </c>
      <c r="R268" t="e">
        <v>#N/A</v>
      </c>
    </row>
    <row r="269" spans="1:18">
      <c r="A269" s="33">
        <v>45458</v>
      </c>
      <c r="B269" s="21">
        <v>0.15327630053812599</v>
      </c>
      <c r="C269" s="21">
        <v>4340.2542999999996</v>
      </c>
      <c r="D269" s="34">
        <v>2.2557999999999998</v>
      </c>
      <c r="E269" s="34">
        <v>2.2696749999999999</v>
      </c>
      <c r="F269" s="21">
        <v>4335.204025</v>
      </c>
      <c r="H269" s="174">
        <v>45444</v>
      </c>
      <c r="I269" s="101">
        <v>3.8407128692840704</v>
      </c>
      <c r="J269" s="101">
        <v>3.9522411097106191</v>
      </c>
      <c r="K269" s="12">
        <v>3.7474592961662636</v>
      </c>
      <c r="L269" s="33">
        <v>45444</v>
      </c>
      <c r="M269" s="21">
        <v>4.0599999999999996</v>
      </c>
      <c r="N269" t="e">
        <v>#N/A</v>
      </c>
      <c r="O269" t="e">
        <v>#N/A</v>
      </c>
      <c r="P269">
        <v>-0.25</v>
      </c>
      <c r="R269" t="e">
        <v>#N/A</v>
      </c>
    </row>
    <row r="270" spans="1:18">
      <c r="A270" s="33">
        <v>45465</v>
      </c>
      <c r="B270" s="21">
        <v>-1.491032449412008</v>
      </c>
      <c r="C270" s="21">
        <v>4275.5397000000003</v>
      </c>
      <c r="D270" s="34">
        <v>2.2570999999999999</v>
      </c>
      <c r="E270" s="34">
        <v>2.2518199999999999</v>
      </c>
      <c r="F270" s="21">
        <v>4316.6885400000001</v>
      </c>
      <c r="H270" s="174">
        <v>45451</v>
      </c>
      <c r="I270" s="101">
        <v>3.9394813196025078</v>
      </c>
      <c r="J270" s="101">
        <v>3.6507984554779549</v>
      </c>
      <c r="L270" s="33">
        <v>45451</v>
      </c>
      <c r="M270" s="21">
        <v>4.0599999999999996</v>
      </c>
      <c r="N270" t="e">
        <v>#N/A</v>
      </c>
      <c r="O270" t="e">
        <v>#N/A</v>
      </c>
      <c r="R270" t="e">
        <v>#N/A</v>
      </c>
    </row>
    <row r="271" spans="1:18">
      <c r="A271" s="33">
        <v>45472</v>
      </c>
      <c r="B271" s="21">
        <v>-1.7814125313817111</v>
      </c>
      <c r="C271" s="21">
        <v>4199.3747000000003</v>
      </c>
      <c r="D271" s="34">
        <v>2.2058</v>
      </c>
      <c r="E271" s="34">
        <v>2.2233000000000001</v>
      </c>
      <c r="F271" s="21">
        <v>4198.4456399999999</v>
      </c>
      <c r="H271" s="174">
        <v>45458</v>
      </c>
      <c r="I271" s="101">
        <v>4.2315977851719948</v>
      </c>
      <c r="J271" s="101">
        <v>3.983373833190007</v>
      </c>
      <c r="L271" s="33">
        <v>45458</v>
      </c>
      <c r="M271" s="21">
        <v>4.0599999999999996</v>
      </c>
      <c r="N271" t="e">
        <v>#N/A</v>
      </c>
      <c r="O271" t="e">
        <v>#N/A</v>
      </c>
      <c r="R271" t="e">
        <v>#N/A</v>
      </c>
    </row>
    <row r="272" spans="1:18">
      <c r="A272" s="33">
        <v>45479</v>
      </c>
      <c r="B272" s="21">
        <v>-1.177134776756168</v>
      </c>
      <c r="C272" s="21">
        <v>4149.9423999999999</v>
      </c>
      <c r="D272" s="34">
        <v>2.2753999999999999</v>
      </c>
      <c r="E272" s="34">
        <v>2.25074</v>
      </c>
      <c r="F272" s="21">
        <v>4185.4089400000003</v>
      </c>
      <c r="H272" s="174">
        <v>45465</v>
      </c>
      <c r="I272" s="101">
        <v>3.9339482266689569</v>
      </c>
      <c r="J272" s="101">
        <v>3.5819619237464906</v>
      </c>
      <c r="L272" s="33">
        <v>45465</v>
      </c>
      <c r="M272" s="21">
        <v>4.0599999999999996</v>
      </c>
      <c r="N272" t="e">
        <v>#N/A</v>
      </c>
      <c r="O272" t="e">
        <v>#N/A</v>
      </c>
      <c r="R272" t="e">
        <v>#N/A</v>
      </c>
    </row>
    <row r="273" spans="1:18">
      <c r="A273" s="33">
        <v>45486</v>
      </c>
      <c r="B273" s="21">
        <v>1.535096005187927</v>
      </c>
      <c r="C273" s="21">
        <v>4213.6480000000001</v>
      </c>
      <c r="D273" s="34">
        <v>2.2604000000000002</v>
      </c>
      <c r="E273" s="34">
        <v>2.27122</v>
      </c>
      <c r="F273" s="21">
        <v>4160.4568200000003</v>
      </c>
      <c r="H273" s="174">
        <v>45472</v>
      </c>
      <c r="I273" s="101">
        <v>4.0305171742790424</v>
      </c>
      <c r="J273" s="101">
        <v>3.5326679413907103</v>
      </c>
      <c r="K273" s="12">
        <v>4.0109664319863061</v>
      </c>
      <c r="L273" s="33">
        <v>45472</v>
      </c>
      <c r="M273" s="21">
        <v>4.0599999999999996</v>
      </c>
      <c r="N273" s="41">
        <v>4.0599999999999996</v>
      </c>
      <c r="O273">
        <v>5.69</v>
      </c>
      <c r="R273" s="40">
        <v>4.0399980776624211</v>
      </c>
    </row>
    <row r="274" spans="1:18">
      <c r="A274" s="33">
        <v>45493</v>
      </c>
      <c r="B274" s="21">
        <v>0.32564419239575798</v>
      </c>
      <c r="C274" s="21">
        <v>4227.3694999999998</v>
      </c>
      <c r="D274" s="34">
        <v>2.2614000000000001</v>
      </c>
      <c r="E274" s="34">
        <v>2.26078</v>
      </c>
      <c r="F274" s="21">
        <v>4207.5267999999996</v>
      </c>
      <c r="H274" s="174">
        <v>45479</v>
      </c>
      <c r="I274" s="101">
        <v>4.4768077239315422</v>
      </c>
      <c r="J274" s="101">
        <v>3.5878180683204919</v>
      </c>
    </row>
    <row r="275" spans="1:18">
      <c r="A275" s="33">
        <v>45500</v>
      </c>
      <c r="B275" s="21">
        <v>-2.7396138426035388</v>
      </c>
      <c r="C275" s="21">
        <v>4111.5559000000003</v>
      </c>
      <c r="D275" s="34">
        <v>2.1943999999999999</v>
      </c>
      <c r="E275" s="34">
        <v>2.2255199999999999</v>
      </c>
      <c r="F275" s="21">
        <v>4120.0181599999996</v>
      </c>
      <c r="H275" s="174">
        <v>45486</v>
      </c>
      <c r="I275" s="101">
        <v>4.5485222416452284</v>
      </c>
      <c r="J275" s="101">
        <v>3.7052856004698986</v>
      </c>
    </row>
    <row r="276" spans="1:18">
      <c r="A276" s="33">
        <v>45507</v>
      </c>
      <c r="B276" s="21">
        <v>0.78143896815315095</v>
      </c>
      <c r="C276" s="21">
        <v>4143.6851999999999</v>
      </c>
      <c r="D276" s="34">
        <v>2.1276999999999999</v>
      </c>
      <c r="E276" s="34">
        <v>2.1424400000000001</v>
      </c>
      <c r="F276" s="21">
        <v>4147.3316199999999</v>
      </c>
      <c r="H276" s="174">
        <v>45493</v>
      </c>
      <c r="I276" s="101">
        <v>4.4733051697860029</v>
      </c>
      <c r="J276" s="101">
        <v>3.9345541836961484</v>
      </c>
    </row>
    <row r="277" spans="1:18">
      <c r="A277" s="33">
        <v>45514</v>
      </c>
      <c r="B277" s="21">
        <v>-1.668396527805732</v>
      </c>
      <c r="C277" s="21">
        <v>4074.5520999999999</v>
      </c>
      <c r="D277" s="34">
        <v>2.1985999999999999</v>
      </c>
      <c r="E277" s="34">
        <v>2.16154</v>
      </c>
      <c r="F277" s="21">
        <v>4086.8999199999998</v>
      </c>
      <c r="H277" s="174">
        <v>45500</v>
      </c>
      <c r="I277" s="101">
        <v>4.3560456765115445</v>
      </c>
      <c r="J277" s="101">
        <v>4.4191705826707839</v>
      </c>
    </row>
    <row r="278" spans="1:18">
      <c r="A278" s="176">
        <v>45521</v>
      </c>
      <c r="B278" s="21">
        <v>-4.6606349689332E-2</v>
      </c>
      <c r="C278" s="21">
        <v>4072.6531</v>
      </c>
      <c r="D278" s="34">
        <v>2.1978</v>
      </c>
      <c r="E278" s="34">
        <v>2.2151399999999999</v>
      </c>
      <c r="F278" s="21">
        <v>4066.41696</v>
      </c>
      <c r="H278" s="218">
        <v>45507</v>
      </c>
      <c r="I278" s="217">
        <v>4.3938058298954754</v>
      </c>
      <c r="J278" s="217">
        <v>4.4067823240159454</v>
      </c>
    </row>
    <row r="279" spans="1:18">
      <c r="A279" s="176">
        <v>45528</v>
      </c>
      <c r="B279" s="21">
        <v>-2.0510708363548078</v>
      </c>
      <c r="C279" s="21">
        <v>3989.1201000000001</v>
      </c>
      <c r="D279" s="34">
        <v>2.1547000000000001</v>
      </c>
      <c r="E279" s="34">
        <v>2.1665000000000001</v>
      </c>
      <c r="F279" s="21">
        <v>4018.6405399999999</v>
      </c>
      <c r="H279" s="218">
        <v>45514</v>
      </c>
      <c r="I279" s="217">
        <v>4.3910790934497506</v>
      </c>
      <c r="J279" s="217">
        <v>4.4078038732018765</v>
      </c>
    </row>
    <row r="280" spans="1:18">
      <c r="A280" s="176">
        <v>45535</v>
      </c>
      <c r="B280" s="21">
        <v>1.366501850871825</v>
      </c>
      <c r="C280" s="21">
        <v>4043.6315</v>
      </c>
      <c r="D280" s="34">
        <v>2.1703999999999999</v>
      </c>
      <c r="E280" s="34">
        <v>2.1722199999999998</v>
      </c>
      <c r="F280" s="21">
        <v>3987.9301999999998</v>
      </c>
      <c r="H280" s="218">
        <v>45521</v>
      </c>
      <c r="I280" s="217">
        <v>4.3387571272721104</v>
      </c>
      <c r="J280" s="217">
        <v>4.4090570630871184</v>
      </c>
    </row>
    <row r="281" spans="1:18">
      <c r="A281" s="176">
        <v>45542</v>
      </c>
      <c r="B281" s="21">
        <v>-2.5020900148789522</v>
      </c>
      <c r="C281" s="21">
        <v>3942.4562000000001</v>
      </c>
      <c r="D281" s="34">
        <v>2.1387999999999998</v>
      </c>
      <c r="E281" s="34">
        <v>2.1390199999999999</v>
      </c>
      <c r="F281" s="21">
        <v>3975.1189800000002</v>
      </c>
      <c r="H281" s="218">
        <v>45528</v>
      </c>
      <c r="I281" s="217">
        <v>4.1312105626343891</v>
      </c>
      <c r="J281" s="217">
        <v>4.2784942094049594</v>
      </c>
    </row>
    <row r="282" spans="1:18">
      <c r="A282" s="176">
        <v>45549</v>
      </c>
      <c r="B282" s="21">
        <v>-1.9983506728622631</v>
      </c>
      <c r="C282" s="21">
        <v>3863.6720999999998</v>
      </c>
      <c r="D282" s="34">
        <v>2.0425</v>
      </c>
      <c r="E282" s="34">
        <v>2.09335</v>
      </c>
      <c r="F282" s="21">
        <v>3898.1966600000001</v>
      </c>
      <c r="H282" s="218">
        <v>45535</v>
      </c>
      <c r="I282" s="217">
        <v>3.9787091494648319</v>
      </c>
      <c r="J282" s="217">
        <v>4.9030024750632117</v>
      </c>
    </row>
    <row r="283" spans="1:18">
      <c r="A283" s="30">
        <v>45556</v>
      </c>
      <c r="B283">
        <v>1.265050416674852</v>
      </c>
      <c r="C283">
        <v>3912.5495000000001</v>
      </c>
      <c r="D283">
        <v>2.0430999999999999</v>
      </c>
      <c r="E283">
        <v>2.0428000000000002</v>
      </c>
      <c r="F283">
        <v>3898.1788333333302</v>
      </c>
      <c r="H283" s="218">
        <v>45542</v>
      </c>
      <c r="I283" s="217">
        <v>3.4554787703252976</v>
      </c>
      <c r="J283" s="217">
        <v>4.534084758901602</v>
      </c>
    </row>
    <row r="284" spans="1:18">
      <c r="A284" s="30">
        <v>45563</v>
      </c>
      <c r="B284" s="21">
        <v>15.12713385479212</v>
      </c>
      <c r="C284" s="21">
        <v>4504.4061000000002</v>
      </c>
      <c r="D284" s="34">
        <v>2.1714000000000002</v>
      </c>
      <c r="E284" s="34">
        <v>2.08094</v>
      </c>
      <c r="F284" s="21">
        <v>4186.5327200000002</v>
      </c>
      <c r="H284" s="218">
        <v>45549</v>
      </c>
      <c r="I284" s="217">
        <v>3.8151028825300797</v>
      </c>
      <c r="J284" s="217">
        <v>4.8708031749039371</v>
      </c>
    </row>
    <row r="285" spans="1:18">
      <c r="A285" s="30">
        <v>45570</v>
      </c>
      <c r="B285" s="21">
        <v>9.7087471753490426</v>
      </c>
      <c r="C285" s="21">
        <v>4941.7275</v>
      </c>
      <c r="D285" s="34">
        <v>2.1518000000000002</v>
      </c>
      <c r="E285" s="34">
        <v>2.2025999999999999</v>
      </c>
      <c r="F285" s="21">
        <v>4941.7275</v>
      </c>
      <c r="H285" s="218">
        <v>45556</v>
      </c>
      <c r="I285" s="217">
        <v>3.79399718533237</v>
      </c>
      <c r="J285" s="217">
        <v>4.9801317509356569</v>
      </c>
    </row>
    <row r="286" spans="1:18">
      <c r="A286" s="30">
        <v>45577</v>
      </c>
      <c r="B286" s="21">
        <v>-4.0379563624258932</v>
      </c>
      <c r="C286" s="21">
        <v>4742.1827000000003</v>
      </c>
      <c r="D286" s="34">
        <v>2.1440999999999999</v>
      </c>
      <c r="E286" s="34">
        <v>2.15924</v>
      </c>
      <c r="F286" s="21">
        <v>4960.9870000000001</v>
      </c>
      <c r="H286" s="218">
        <v>45563</v>
      </c>
      <c r="I286" s="217">
        <v>3.7787127358229178</v>
      </c>
      <c r="J286" s="217">
        <v>3.8628041857141859</v>
      </c>
    </row>
    <row r="287" spans="1:18">
      <c r="A287" s="30">
        <v>45584</v>
      </c>
      <c r="B287" s="21">
        <v>3.1044480846341069</v>
      </c>
      <c r="C287" s="21">
        <v>4889.4013000000004</v>
      </c>
      <c r="D287" s="34">
        <v>2.1208999999999998</v>
      </c>
      <c r="E287" s="34">
        <v>2.1249199999999999</v>
      </c>
      <c r="F287" s="21">
        <v>4792.8426799999997</v>
      </c>
      <c r="H287" s="218">
        <v>45570</v>
      </c>
      <c r="I287" s="217">
        <v>4.0727976141116757</v>
      </c>
      <c r="J287" s="217">
        <v>3.9768047115615879</v>
      </c>
    </row>
    <row r="288" spans="1:18">
      <c r="A288" s="30">
        <v>45591</v>
      </c>
      <c r="B288" s="21">
        <v>2.722807800619679</v>
      </c>
      <c r="C288" s="21">
        <v>5022.5303000000004</v>
      </c>
      <c r="D288" s="34">
        <v>2.1539000000000001</v>
      </c>
      <c r="E288" s="34">
        <v>2.1485599999999998</v>
      </c>
      <c r="F288" s="21">
        <v>4979.5995800000001</v>
      </c>
      <c r="H288" s="218">
        <v>45577</v>
      </c>
      <c r="I288" s="217">
        <v>3.6453570790172436</v>
      </c>
      <c r="J288" s="217">
        <v>3.9198377225064585</v>
      </c>
    </row>
    <row r="289" spans="1:10">
      <c r="A289" s="30">
        <v>45598</v>
      </c>
      <c r="B289" s="21">
        <v>-0.90882876306390803</v>
      </c>
      <c r="C289" s="21">
        <v>4976.8841000000002</v>
      </c>
      <c r="D289" s="34">
        <v>2.1406000000000001</v>
      </c>
      <c r="E289" s="34">
        <v>2.15388</v>
      </c>
      <c r="F289" s="21">
        <v>5029.3964400000004</v>
      </c>
      <c r="H289" s="218">
        <v>45584</v>
      </c>
      <c r="I289" s="217">
        <v>4.1190274186814682</v>
      </c>
      <c r="J289" s="217">
        <v>4.4669659258779415</v>
      </c>
    </row>
    <row r="290" spans="1:10">
      <c r="A290" s="30">
        <v>45605</v>
      </c>
      <c r="B290" s="21">
        <v>7.1054618290186831</v>
      </c>
      <c r="C290" s="21">
        <v>5330.5146999999997</v>
      </c>
      <c r="D290" s="34">
        <v>2.1067</v>
      </c>
      <c r="E290" s="34">
        <v>2.1159400000000002</v>
      </c>
      <c r="F290" s="21">
        <v>5234.5315399999999</v>
      </c>
      <c r="H290" s="218">
        <v>45591</v>
      </c>
      <c r="I290" s="217">
        <v>4.1880148708089502</v>
      </c>
      <c r="J290" s="217">
        <v>4.0763163623067644</v>
      </c>
    </row>
    <row r="291" spans="1:10">
      <c r="A291" s="30">
        <v>45612</v>
      </c>
      <c r="B291" s="21">
        <v>-3.9379443039524871</v>
      </c>
      <c r="C291" s="21">
        <v>5120.6019999999999</v>
      </c>
      <c r="D291" s="34">
        <v>2.0948000000000002</v>
      </c>
      <c r="E291" s="34">
        <v>2.08562</v>
      </c>
      <c r="F291" s="21">
        <v>5292.4191799999999</v>
      </c>
      <c r="H291" s="218">
        <v>45598</v>
      </c>
      <c r="I291" s="217">
        <v>4.122867281133785</v>
      </c>
      <c r="J291" s="217">
        <v>4.1343360384323624</v>
      </c>
    </row>
    <row r="292" spans="1:10">
      <c r="A292" s="30">
        <v>45619</v>
      </c>
      <c r="B292" s="21">
        <v>-2.0774822960269121</v>
      </c>
      <c r="C292" s="21">
        <v>5014.2223999999997</v>
      </c>
      <c r="D292" s="34">
        <v>2.0832000000000002</v>
      </c>
      <c r="E292" s="34">
        <v>2.0952799999999998</v>
      </c>
      <c r="F292" s="21">
        <v>5111.7254999999996</v>
      </c>
      <c r="H292" s="218">
        <v>45605</v>
      </c>
      <c r="I292" s="217">
        <v>4.2085493088562682</v>
      </c>
      <c r="J292" s="217">
        <v>4.1650661104110087</v>
      </c>
    </row>
    <row r="293" spans="1:10">
      <c r="A293" s="30">
        <v>45626</v>
      </c>
      <c r="B293" s="21">
        <v>2.1535143714407239</v>
      </c>
      <c r="C293" s="21">
        <v>5122.2043999999996</v>
      </c>
      <c r="D293" s="34">
        <v>2.0206</v>
      </c>
      <c r="E293" s="34">
        <v>2.0480399999999999</v>
      </c>
      <c r="F293" s="21">
        <v>5050.3000199999997</v>
      </c>
      <c r="H293" s="218">
        <v>45612</v>
      </c>
      <c r="I293" s="217">
        <v>3.8878708471757464</v>
      </c>
      <c r="J293" s="217">
        <v>3.965428427834583</v>
      </c>
    </row>
    <row r="294" spans="1:10">
      <c r="A294" s="30">
        <v>45633</v>
      </c>
      <c r="B294" s="21">
        <v>2.3039064977570982</v>
      </c>
      <c r="C294" s="21">
        <v>5240.2151999999996</v>
      </c>
      <c r="D294" s="21">
        <v>1.9539</v>
      </c>
      <c r="E294" s="21">
        <v>1.96618</v>
      </c>
      <c r="F294" s="21">
        <v>5195.1677</v>
      </c>
      <c r="H294" s="218">
        <v>45619</v>
      </c>
      <c r="I294" s="217">
        <v>4.3517030788533138</v>
      </c>
      <c r="J294" s="217">
        <v>4.3624822984241307</v>
      </c>
    </row>
    <row r="295" spans="1:10">
      <c r="A295" s="30">
        <v>45640</v>
      </c>
      <c r="B295" s="41">
        <v>-0.19836589917146899</v>
      </c>
      <c r="C295" s="41">
        <v>5229.8203999999996</v>
      </c>
      <c r="D295" s="41">
        <v>1.7770999999999999</v>
      </c>
      <c r="E295" s="41">
        <v>1.8359399999999999</v>
      </c>
      <c r="F295" s="41">
        <v>5268.5858600000001</v>
      </c>
      <c r="H295" s="218">
        <v>45626</v>
      </c>
      <c r="I295" s="217">
        <v>4.4136439258904252</v>
      </c>
      <c r="J295" s="217">
        <v>4.3281169470150482</v>
      </c>
    </row>
    <row r="296" spans="1:10">
      <c r="A296" s="30">
        <v>45647</v>
      </c>
      <c r="B296" s="41">
        <v>-1.0813086430272061</v>
      </c>
      <c r="C296" s="41">
        <v>5173.2699000000002</v>
      </c>
      <c r="D296" s="41">
        <v>1.7018</v>
      </c>
      <c r="E296" s="41">
        <v>1.72902</v>
      </c>
      <c r="F296" s="41">
        <v>5158.7439999999997</v>
      </c>
      <c r="H296" s="218">
        <v>45633</v>
      </c>
      <c r="I296" s="129">
        <v>4.7524160993901559</v>
      </c>
      <c r="J296" s="129">
        <v>4.5892186445166905</v>
      </c>
    </row>
    <row r="297" spans="1:10">
      <c r="A297" s="30">
        <v>45654</v>
      </c>
      <c r="B297" s="41">
        <v>-0.60860540061905499</v>
      </c>
      <c r="C297" s="41">
        <v>5141.7851000000001</v>
      </c>
      <c r="D297" s="41">
        <v>1.6929000000000001</v>
      </c>
      <c r="E297" s="41">
        <v>1.7120200000000001</v>
      </c>
      <c r="F297" s="41">
        <v>5123.0681599999998</v>
      </c>
      <c r="H297" s="218">
        <v>45640</v>
      </c>
      <c r="I297" s="251">
        <v>4.960389811252206</v>
      </c>
      <c r="J297" s="251">
        <v>4.6773109059155882</v>
      </c>
    </row>
    <row r="298" spans="1:10">
      <c r="A298" s="30">
        <v>45661</v>
      </c>
      <c r="B298" s="41">
        <v>-7.0029200559159888</v>
      </c>
      <c r="C298" s="41">
        <v>4781.71</v>
      </c>
      <c r="D298" s="41">
        <v>1.6041000000000001</v>
      </c>
      <c r="E298" s="41">
        <v>1.64995</v>
      </c>
      <c r="F298" s="41">
        <v>4957.4876999999997</v>
      </c>
      <c r="H298" s="218">
        <v>45647</v>
      </c>
      <c r="I298" s="251">
        <v>4.7403015233288723</v>
      </c>
      <c r="J298" s="251">
        <v>4.4714865890929545</v>
      </c>
    </row>
    <row r="299" spans="1:10">
      <c r="A299" s="30">
        <v>45668</v>
      </c>
      <c r="B299" s="41">
        <v>-0.97318950751927702</v>
      </c>
      <c r="C299" s="41">
        <v>4735.1749</v>
      </c>
      <c r="D299" s="41">
        <v>1.6337999999999999</v>
      </c>
      <c r="E299" s="41">
        <v>1.6166799999999999</v>
      </c>
      <c r="F299" s="41">
        <v>4795.3890799999999</v>
      </c>
      <c r="H299" s="218">
        <v>45654</v>
      </c>
      <c r="I299" s="251">
        <v>4.9295318551452505</v>
      </c>
      <c r="J299" s="251">
        <v>4.2120621939969238</v>
      </c>
    </row>
    <row r="300" spans="1:10">
      <c r="A300" s="30">
        <v>45675</v>
      </c>
      <c r="B300" s="41">
        <v>3.6058055638029338</v>
      </c>
      <c r="C300" s="41">
        <v>4905.9161000000004</v>
      </c>
      <c r="D300" s="41">
        <v>1.6593</v>
      </c>
      <c r="E300" s="41">
        <v>1.6471</v>
      </c>
      <c r="F300" s="41">
        <v>4860.3834399999996</v>
      </c>
      <c r="H300" s="218">
        <v>45661</v>
      </c>
      <c r="I300" s="251">
        <v>4.9919146853124152</v>
      </c>
      <c r="J300" s="251">
        <v>4.1918840896778997</v>
      </c>
    </row>
    <row r="301" spans="1:10">
      <c r="A301" s="30">
        <v>45682</v>
      </c>
      <c r="B301" s="10">
        <v>0.87667826198658405</v>
      </c>
      <c r="C301" s="10">
        <v>4948.9251999999997</v>
      </c>
      <c r="D301" s="10">
        <v>1.6565000000000001</v>
      </c>
      <c r="E301" s="10">
        <v>1.6611</v>
      </c>
      <c r="F301" s="10">
        <v>4924.0521200000003</v>
      </c>
      <c r="H301" s="218">
        <v>45668</v>
      </c>
      <c r="I301" s="251">
        <v>4.8577995633649653</v>
      </c>
      <c r="J301" s="251">
        <v>4.1268096874504723</v>
      </c>
    </row>
    <row r="302" spans="1:10">
      <c r="A302" s="30">
        <v>45689</v>
      </c>
      <c r="B302" s="10">
        <v>-0.87918483795228897</v>
      </c>
      <c r="C302" s="10">
        <v>4905.415</v>
      </c>
      <c r="D302" s="10">
        <v>1.6298999999999999</v>
      </c>
      <c r="E302" s="10">
        <v>1.6417999999999999</v>
      </c>
      <c r="F302" s="10">
        <v>4905.415</v>
      </c>
      <c r="H302" s="218">
        <v>45675</v>
      </c>
      <c r="I302" s="251">
        <v>4.6627486511542928</v>
      </c>
      <c r="J302" s="251">
        <v>4.1490699504404427</v>
      </c>
    </row>
    <row r="303" spans="1:10">
      <c r="A303" s="30">
        <v>45696</v>
      </c>
      <c r="B303" s="10">
        <v>3.567912194992676</v>
      </c>
      <c r="C303" s="10">
        <v>5080.4359000000004</v>
      </c>
      <c r="D303" s="10">
        <v>1.6056999999999999</v>
      </c>
      <c r="E303" s="10">
        <v>1.6063499999999999</v>
      </c>
      <c r="F303" s="10">
        <v>5000.7610999999997</v>
      </c>
      <c r="H303" s="218">
        <v>45682</v>
      </c>
      <c r="I303" s="10">
        <v>4.5264538722412428</v>
      </c>
      <c r="J303" s="10">
        <v>4.5627994541994399</v>
      </c>
    </row>
    <row r="304" spans="1:10">
      <c r="A304" s="30">
        <v>45703</v>
      </c>
      <c r="B304" s="10">
        <v>1.6678234243640391</v>
      </c>
      <c r="C304" s="10">
        <v>5165.1686</v>
      </c>
      <c r="D304" s="10">
        <v>1.6546000000000001</v>
      </c>
      <c r="E304" s="10">
        <v>1.6368799999999999</v>
      </c>
      <c r="F304" s="10">
        <v>5139.9154600000002</v>
      </c>
      <c r="H304" s="218">
        <v>45689</v>
      </c>
      <c r="I304" s="10">
        <v>4.3761431845566046</v>
      </c>
      <c r="J304" s="10">
        <v>4.6356610677244392</v>
      </c>
    </row>
    <row r="305" spans="8:10">
      <c r="H305" s="218">
        <v>45696</v>
      </c>
      <c r="I305" s="10">
        <v>4.4006238326762972</v>
      </c>
      <c r="J305" s="10">
        <v>4.4486045792363482</v>
      </c>
    </row>
    <row r="306" spans="8:10">
      <c r="H306" s="218">
        <v>45703</v>
      </c>
      <c r="I306" s="10">
        <v>4.44519701167577</v>
      </c>
      <c r="J306" s="10">
        <v>4.3602346067678432</v>
      </c>
    </row>
  </sheetData>
  <phoneticPr fontId="17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170E4-A099-4FD9-A7AB-231D5CA5CF0D}">
  <sheetPr>
    <tabColor rgb="FFC00000"/>
  </sheetPr>
  <dimension ref="A16:AG813"/>
  <sheetViews>
    <sheetView tabSelected="1" zoomScale="55" zoomScaleNormal="55" workbookViewId="0">
      <pane ySplit="24" topLeftCell="A302" activePane="bottomLeft" state="frozen"/>
      <selection activeCell="F275" sqref="F275"/>
      <selection pane="bottomLeft" activeCell="R311" sqref="R311"/>
    </sheetView>
  </sheetViews>
  <sheetFormatPr defaultRowHeight="14"/>
  <cols>
    <col min="1" max="1" width="12.25" customWidth="1"/>
    <col min="4" max="4" width="12.83203125" customWidth="1"/>
    <col min="7" max="7" width="13.08203125" style="30" customWidth="1"/>
    <col min="11" max="11" width="8.58203125" customWidth="1"/>
    <col min="12" max="12" width="8.1640625" customWidth="1"/>
    <col min="14" max="15" width="8.5" customWidth="1"/>
    <col min="16" max="16" width="9.6640625" style="42" customWidth="1"/>
    <col min="17" max="17" width="9.4140625" style="42" customWidth="1"/>
    <col min="18" max="19" width="8.5" customWidth="1"/>
    <col min="20" max="20" width="9.5" style="43" customWidth="1"/>
    <col min="23" max="23" width="12.5" style="44" customWidth="1"/>
    <col min="26" max="26" width="9.08203125" style="43"/>
    <col min="31" max="31" width="12.75" customWidth="1"/>
  </cols>
  <sheetData>
    <row r="16" ht="3.4" customHeight="1"/>
    <row r="17" spans="1:33" hidden="1"/>
    <row r="19" spans="1:33">
      <c r="D19" s="18" t="s">
        <v>32</v>
      </c>
      <c r="AE19" s="18" t="s">
        <v>32</v>
      </c>
    </row>
    <row r="20" spans="1:33" s="29" customFormat="1" ht="56">
      <c r="A20" s="18" t="s">
        <v>32</v>
      </c>
      <c r="B20"/>
      <c r="D20" s="31" t="s">
        <v>0</v>
      </c>
      <c r="E20" s="31" t="s">
        <v>153</v>
      </c>
      <c r="G20" s="98"/>
      <c r="P20" s="103"/>
      <c r="Q20" s="103"/>
      <c r="T20" s="116">
        <v>0.82643487845323049</v>
      </c>
      <c r="W20" s="104"/>
      <c r="Z20" s="113"/>
      <c r="AE20" s="31" t="s">
        <v>0</v>
      </c>
      <c r="AF20" s="31" t="s">
        <v>152</v>
      </c>
      <c r="AG20" s="29" t="s">
        <v>157</v>
      </c>
    </row>
    <row r="21" spans="1:33">
      <c r="A21" s="19" t="s">
        <v>0</v>
      </c>
      <c r="B21" s="19" t="s">
        <v>158</v>
      </c>
      <c r="C21" s="19" t="s">
        <v>159</v>
      </c>
      <c r="D21" s="19" t="s">
        <v>1</v>
      </c>
      <c r="E21" s="20" t="s">
        <v>2</v>
      </c>
      <c r="AE21" s="19" t="s">
        <v>1</v>
      </c>
      <c r="AF21" s="19" t="s">
        <v>2</v>
      </c>
    </row>
    <row r="22" spans="1:33">
      <c r="A22" s="19" t="s">
        <v>160</v>
      </c>
      <c r="B22" s="20" t="s">
        <v>161</v>
      </c>
      <c r="C22" s="20" t="s">
        <v>162</v>
      </c>
      <c r="D22" s="19" t="s">
        <v>3</v>
      </c>
      <c r="E22" s="19" t="s">
        <v>155</v>
      </c>
      <c r="AE22" s="19" t="s">
        <v>3</v>
      </c>
      <c r="AF22" s="19" t="s">
        <v>155</v>
      </c>
    </row>
    <row r="23" spans="1:33" s="29" customFormat="1" ht="70">
      <c r="A23" s="33">
        <v>43736</v>
      </c>
      <c r="B23" s="21">
        <v>5.9</v>
      </c>
      <c r="C23" s="105">
        <v>29.3</v>
      </c>
      <c r="D23" s="31" t="s">
        <v>5</v>
      </c>
      <c r="E23" s="106" t="s">
        <v>156</v>
      </c>
      <c r="G23" s="98"/>
      <c r="H23" s="3" t="s">
        <v>33</v>
      </c>
      <c r="I23" s="3" t="s">
        <v>34</v>
      </c>
      <c r="J23" s="3" t="s">
        <v>35</v>
      </c>
      <c r="K23" s="3" t="s">
        <v>36</v>
      </c>
      <c r="L23" s="3" t="s">
        <v>37</v>
      </c>
      <c r="M23" s="3" t="s">
        <v>38</v>
      </c>
      <c r="N23" s="107" t="s">
        <v>39</v>
      </c>
      <c r="O23" s="3" t="s">
        <v>171</v>
      </c>
      <c r="P23" s="107" t="s">
        <v>172</v>
      </c>
      <c r="Q23" s="107" t="s">
        <v>173</v>
      </c>
      <c r="R23" s="3"/>
      <c r="S23" s="3"/>
      <c r="T23" s="114" t="s">
        <v>30</v>
      </c>
      <c r="U23" s="3" t="s">
        <v>174</v>
      </c>
      <c r="V23" s="3" t="s">
        <v>175</v>
      </c>
      <c r="W23" s="108" t="s">
        <v>176</v>
      </c>
      <c r="X23" s="3"/>
      <c r="Y23" s="3" t="s">
        <v>40</v>
      </c>
      <c r="Z23" s="114" t="s">
        <v>177</v>
      </c>
      <c r="AA23" s="3" t="s">
        <v>41</v>
      </c>
      <c r="AB23" s="29" t="s">
        <v>178</v>
      </c>
      <c r="AE23" s="31" t="s">
        <v>5</v>
      </c>
      <c r="AF23" s="106" t="s">
        <v>163</v>
      </c>
    </row>
    <row r="24" spans="1:33">
      <c r="A24" s="33">
        <v>43743</v>
      </c>
      <c r="B24" s="21">
        <v>5.8</v>
      </c>
      <c r="C24" s="21">
        <v>24</v>
      </c>
      <c r="D24" s="33">
        <v>43736</v>
      </c>
      <c r="E24" s="21">
        <v>6.44</v>
      </c>
      <c r="AE24" s="33">
        <v>43736</v>
      </c>
      <c r="AF24" s="21">
        <v>-3.108050640615073</v>
      </c>
    </row>
    <row r="25" spans="1:33">
      <c r="A25" s="33">
        <v>43750</v>
      </c>
      <c r="B25" s="21">
        <v>5.8</v>
      </c>
      <c r="C25" s="21">
        <v>21.2</v>
      </c>
      <c r="D25" s="33">
        <v>43743</v>
      </c>
      <c r="E25" s="21">
        <v>9.6300000000000008</v>
      </c>
      <c r="G25" s="30">
        <v>43736</v>
      </c>
      <c r="H25" s="10">
        <v>0</v>
      </c>
      <c r="I25" s="10">
        <v>0</v>
      </c>
      <c r="J25" s="10">
        <v>1.3652506110316549</v>
      </c>
      <c r="K25" s="10">
        <v>1.3652506110316549</v>
      </c>
      <c r="L25" s="10">
        <v>1.3652506110316549</v>
      </c>
      <c r="M25" s="10">
        <v>6.44</v>
      </c>
      <c r="N25" s="10">
        <v>0</v>
      </c>
      <c r="O25" s="10" t="s">
        <v>170</v>
      </c>
      <c r="P25" s="109"/>
      <c r="Q25" s="109">
        <v>5.8114285714285714</v>
      </c>
      <c r="R25" s="10"/>
      <c r="S25" s="10"/>
      <c r="T25" s="115">
        <v>1.3652506110316549</v>
      </c>
      <c r="U25" s="10"/>
      <c r="V25" s="10"/>
      <c r="W25" s="27"/>
      <c r="X25" s="10"/>
      <c r="Y25" s="10"/>
      <c r="Z25" s="115"/>
      <c r="AA25" s="10"/>
      <c r="AE25" s="33">
        <v>43743</v>
      </c>
      <c r="AF25" s="21">
        <v>-1.073722004263453</v>
      </c>
    </row>
    <row r="26" spans="1:33">
      <c r="A26" s="33">
        <v>43757</v>
      </c>
      <c r="B26" s="21">
        <v>5.8</v>
      </c>
      <c r="C26" s="21">
        <v>18.3</v>
      </c>
      <c r="D26" s="33">
        <v>43750</v>
      </c>
      <c r="E26" s="21">
        <v>9.6300000000000008</v>
      </c>
      <c r="G26" s="30">
        <v>43743</v>
      </c>
      <c r="H26" s="10">
        <v>0</v>
      </c>
      <c r="I26" s="10">
        <v>6.3327327798316784</v>
      </c>
      <c r="J26" s="10">
        <v>0.7382632031074482</v>
      </c>
      <c r="K26" s="10">
        <v>0.7382632031074482</v>
      </c>
      <c r="L26" s="10">
        <v>7.0709959829391265</v>
      </c>
      <c r="M26" s="10" t="e">
        <v>#N/A</v>
      </c>
      <c r="N26" s="10">
        <v>3.1663663899158392</v>
      </c>
      <c r="O26" s="10" t="s">
        <v>170</v>
      </c>
      <c r="P26" s="109"/>
      <c r="Q26" s="109">
        <v>5.7842857142857138</v>
      </c>
      <c r="R26" s="10"/>
      <c r="S26" s="10"/>
      <c r="T26" s="115">
        <v>3.9046295930232873</v>
      </c>
      <c r="U26" s="10"/>
      <c r="V26" s="10"/>
      <c r="W26" s="27"/>
      <c r="X26" s="10"/>
      <c r="Y26" s="10"/>
      <c r="Z26" s="115"/>
      <c r="AA26" s="10"/>
      <c r="AE26" s="33">
        <v>43750</v>
      </c>
      <c r="AF26" s="21">
        <v>2.5607673432699678</v>
      </c>
    </row>
    <row r="27" spans="1:33">
      <c r="A27" s="33">
        <v>43764</v>
      </c>
      <c r="B27" s="21">
        <v>5.8</v>
      </c>
      <c r="C27" s="21">
        <v>28</v>
      </c>
      <c r="D27" s="33">
        <v>43757</v>
      </c>
      <c r="E27" s="21">
        <v>9.6300000000000008</v>
      </c>
      <c r="G27" s="30">
        <v>43750</v>
      </c>
      <c r="H27" s="10">
        <v>5.713737905777843</v>
      </c>
      <c r="I27" s="10">
        <v>5.8086247919220044</v>
      </c>
      <c r="J27" s="10">
        <v>0.80863109043854742</v>
      </c>
      <c r="K27" s="10">
        <v>6.5223689962163904</v>
      </c>
      <c r="L27" s="10">
        <v>6.6172558823605518</v>
      </c>
      <c r="M27" s="10" t="e">
        <v>#N/A</v>
      </c>
      <c r="N27" s="10">
        <v>5.7611813488499237</v>
      </c>
      <c r="O27" s="10" t="s">
        <v>170</v>
      </c>
      <c r="P27" s="109"/>
      <c r="Q27" s="109">
        <v>6.6271428571428572</v>
      </c>
      <c r="R27" s="10"/>
      <c r="S27" s="10"/>
      <c r="T27" s="115">
        <v>6.5698124392884711</v>
      </c>
      <c r="U27" s="10"/>
      <c r="V27" s="10"/>
      <c r="W27" s="27"/>
      <c r="X27" s="10"/>
      <c r="Y27" s="10"/>
      <c r="Z27" s="115"/>
      <c r="AA27" s="10"/>
      <c r="AE27" s="33">
        <v>43757</v>
      </c>
      <c r="AF27" s="21">
        <v>-1.363653380888542</v>
      </c>
    </row>
    <row r="28" spans="1:33">
      <c r="A28" s="33">
        <v>43771</v>
      </c>
      <c r="B28" s="21">
        <v>5.8</v>
      </c>
      <c r="C28" s="21">
        <v>26.5</v>
      </c>
      <c r="D28" s="33">
        <v>43764</v>
      </c>
      <c r="E28" s="21">
        <v>9.6300000000000008</v>
      </c>
      <c r="G28" s="30">
        <v>43757</v>
      </c>
      <c r="H28" s="10">
        <v>5.8308639110267073</v>
      </c>
      <c r="I28" s="10">
        <v>5.2815108919722906</v>
      </c>
      <c r="J28" s="10">
        <v>0.79630634049077409</v>
      </c>
      <c r="K28" s="10">
        <v>6.6271702515174811</v>
      </c>
      <c r="L28" s="10">
        <v>6.0778172324630644</v>
      </c>
      <c r="M28" s="10" t="e">
        <v>#N/A</v>
      </c>
      <c r="N28" s="10">
        <v>5.556187401499499</v>
      </c>
      <c r="O28" s="10" t="s">
        <v>170</v>
      </c>
      <c r="P28" s="109"/>
      <c r="Q28" s="109">
        <v>6.1028571428571432</v>
      </c>
      <c r="R28" s="10"/>
      <c r="S28" s="10"/>
      <c r="T28" s="115">
        <v>6.3524937419902727</v>
      </c>
      <c r="U28" s="10"/>
      <c r="V28" s="10"/>
      <c r="W28" s="27"/>
      <c r="X28" s="10"/>
      <c r="Y28" s="10"/>
      <c r="Z28" s="115"/>
      <c r="AA28" s="10"/>
      <c r="AE28" s="33">
        <v>43764</v>
      </c>
      <c r="AF28" s="21">
        <v>0.60908120455026205</v>
      </c>
    </row>
    <row r="29" spans="1:33">
      <c r="A29" s="33">
        <v>43778</v>
      </c>
      <c r="B29" s="21">
        <v>5.8</v>
      </c>
      <c r="C29" s="21">
        <v>31.3</v>
      </c>
      <c r="D29" s="33">
        <v>43771</v>
      </c>
      <c r="E29" s="21">
        <v>9.6300000000000008</v>
      </c>
      <c r="G29" s="30">
        <v>43764</v>
      </c>
      <c r="H29" s="10">
        <v>5.9030894539205621</v>
      </c>
      <c r="I29" s="10">
        <v>6.0155622354985185</v>
      </c>
      <c r="J29" s="10">
        <v>0.94889156298934751</v>
      </c>
      <c r="K29" s="10">
        <v>6.8519810169099093</v>
      </c>
      <c r="L29" s="10">
        <v>6.9644537984878658</v>
      </c>
      <c r="M29" s="10" t="e">
        <v>#N/A</v>
      </c>
      <c r="N29" s="10">
        <v>5.9593258447095403</v>
      </c>
      <c r="O29" s="10" t="s">
        <v>170</v>
      </c>
      <c r="P29" s="109"/>
      <c r="Q29" s="109">
        <v>5.9928571428571429</v>
      </c>
      <c r="R29" s="10"/>
      <c r="S29" s="10"/>
      <c r="T29" s="115">
        <v>6.9082174076988876</v>
      </c>
      <c r="U29" s="10"/>
      <c r="V29" s="10"/>
      <c r="W29" s="27"/>
      <c r="X29" s="10"/>
      <c r="Y29" s="10"/>
      <c r="Z29" s="115"/>
      <c r="AA29" s="10"/>
      <c r="AE29" s="33">
        <v>43771</v>
      </c>
      <c r="AF29" s="21">
        <v>0.38252263916070101</v>
      </c>
    </row>
    <row r="30" spans="1:33">
      <c r="A30" s="33">
        <v>43785</v>
      </c>
      <c r="B30" s="21">
        <v>5.8</v>
      </c>
      <c r="C30" s="21">
        <v>37.299999999999997</v>
      </c>
      <c r="D30" s="33">
        <v>43778</v>
      </c>
      <c r="E30" s="21">
        <v>9.6300000000000008</v>
      </c>
      <c r="G30" s="30">
        <v>43771</v>
      </c>
      <c r="H30" s="10">
        <v>5.8876706669122942</v>
      </c>
      <c r="I30" s="10">
        <v>5.5922062272786706</v>
      </c>
      <c r="J30" s="10">
        <v>2.4174064777994184</v>
      </c>
      <c r="K30" s="10">
        <v>8.3050771447117135</v>
      </c>
      <c r="L30" s="10">
        <v>8.009612705078089</v>
      </c>
      <c r="M30" s="10" t="e">
        <v>#N/A</v>
      </c>
      <c r="N30" s="10">
        <v>5.7399384470954828</v>
      </c>
      <c r="O30" s="10" t="s">
        <v>170</v>
      </c>
      <c r="P30" s="109"/>
      <c r="Q30" s="109">
        <v>5.9214285714285708</v>
      </c>
      <c r="R30" s="10"/>
      <c r="S30" s="10"/>
      <c r="T30" s="115">
        <v>8.1573449248949004</v>
      </c>
      <c r="U30" s="10"/>
      <c r="V30" s="10"/>
      <c r="W30" s="27"/>
      <c r="X30" s="10"/>
      <c r="Y30" s="10"/>
      <c r="Z30" s="115"/>
      <c r="AA30" s="10"/>
      <c r="AE30" s="33">
        <v>43778</v>
      </c>
      <c r="AF30" s="21">
        <v>0.43108874777828499</v>
      </c>
    </row>
    <row r="31" spans="1:33">
      <c r="A31" s="33">
        <v>43792</v>
      </c>
      <c r="B31" s="21">
        <v>5.8</v>
      </c>
      <c r="C31" s="21">
        <v>34.5</v>
      </c>
      <c r="D31" s="33">
        <v>43785</v>
      </c>
      <c r="E31" s="21">
        <v>9.6300000000000008</v>
      </c>
      <c r="G31" s="30">
        <v>43778</v>
      </c>
      <c r="H31" s="10">
        <v>5.9325354655065059</v>
      </c>
      <c r="I31" s="10">
        <v>5.6507027088329842</v>
      </c>
      <c r="J31" s="10">
        <v>2.287209403321707</v>
      </c>
      <c r="K31" s="10">
        <v>8.2197448688282133</v>
      </c>
      <c r="L31" s="10">
        <v>7.9379121121546916</v>
      </c>
      <c r="M31" s="10" t="e">
        <v>#N/A</v>
      </c>
      <c r="N31" s="10">
        <v>5.7916190871697451</v>
      </c>
      <c r="O31" s="10" t="s">
        <v>170</v>
      </c>
      <c r="P31" s="109"/>
      <c r="Q31" s="109">
        <v>5.572857142857143</v>
      </c>
      <c r="R31" s="10"/>
      <c r="S31" s="10"/>
      <c r="T31" s="115">
        <v>8.0788284904914534</v>
      </c>
      <c r="U31" s="10"/>
      <c r="V31" s="10"/>
      <c r="W31" s="27"/>
      <c r="X31" s="10"/>
      <c r="Y31" s="10"/>
      <c r="Z31" s="115"/>
      <c r="AA31" s="10"/>
      <c r="AE31" s="33">
        <v>43785</v>
      </c>
      <c r="AF31" s="21">
        <v>-2.5868130246053269</v>
      </c>
    </row>
    <row r="32" spans="1:33">
      <c r="A32" s="33">
        <v>43799</v>
      </c>
      <c r="B32" s="21">
        <v>5.8</v>
      </c>
      <c r="C32" s="21">
        <v>29.5</v>
      </c>
      <c r="D32" s="33">
        <v>43792</v>
      </c>
      <c r="E32" s="21">
        <v>9.6300000000000008</v>
      </c>
      <c r="G32" s="30">
        <v>43785</v>
      </c>
      <c r="H32" s="10">
        <v>5.7892079988246969</v>
      </c>
      <c r="I32" s="10">
        <v>5.6748072082923651</v>
      </c>
      <c r="J32" s="10">
        <v>2.2744569792307963</v>
      </c>
      <c r="K32" s="10">
        <v>8.0636649780554936</v>
      </c>
      <c r="L32" s="10">
        <v>7.9492641875231609</v>
      </c>
      <c r="M32" s="10" t="e">
        <v>#N/A</v>
      </c>
      <c r="N32" s="10">
        <v>5.7320076035585306</v>
      </c>
      <c r="O32" s="10" t="s">
        <v>170</v>
      </c>
      <c r="P32" s="109"/>
      <c r="Q32" s="109">
        <v>6.2414285714285711</v>
      </c>
      <c r="R32" s="10"/>
      <c r="S32" s="10"/>
      <c r="T32" s="115">
        <v>8.0064645827893273</v>
      </c>
      <c r="U32" s="10"/>
      <c r="V32" s="10"/>
      <c r="W32" s="27"/>
      <c r="X32" s="10"/>
      <c r="Y32" s="10"/>
      <c r="Z32" s="115"/>
      <c r="AA32" s="10"/>
      <c r="AE32" s="33">
        <v>43792</v>
      </c>
      <c r="AF32" s="21">
        <v>-5.1067375471541998E-2</v>
      </c>
    </row>
    <row r="33" spans="1:32">
      <c r="A33" s="33">
        <v>43806</v>
      </c>
      <c r="B33" s="21">
        <v>5.8</v>
      </c>
      <c r="C33" s="21">
        <v>25.9</v>
      </c>
      <c r="D33" s="33">
        <v>43799</v>
      </c>
      <c r="E33" s="21">
        <v>9.6300000000000008</v>
      </c>
      <c r="G33" s="30">
        <v>43792</v>
      </c>
      <c r="H33" s="10">
        <v>5.6820496014024959</v>
      </c>
      <c r="I33" s="10">
        <v>5.3543358103965399</v>
      </c>
      <c r="J33" s="10">
        <v>2.1485013151504577</v>
      </c>
      <c r="K33" s="10">
        <v>7.8305509165529532</v>
      </c>
      <c r="L33" s="10">
        <v>7.5028371255469981</v>
      </c>
      <c r="M33" s="10" t="e">
        <v>#N/A</v>
      </c>
      <c r="N33" s="10">
        <v>5.5181927058995175</v>
      </c>
      <c r="O33" s="10" t="s">
        <v>170</v>
      </c>
      <c r="P33" s="109"/>
      <c r="Q33" s="109">
        <v>6.2828571428571429</v>
      </c>
      <c r="R33" s="10"/>
      <c r="S33" s="10"/>
      <c r="T33" s="115">
        <v>7.6666940210499757</v>
      </c>
      <c r="U33" s="10"/>
      <c r="V33" s="10"/>
      <c r="W33" s="27"/>
      <c r="X33" s="10"/>
      <c r="Y33" s="10"/>
      <c r="Z33" s="115"/>
      <c r="AA33" s="10"/>
      <c r="AE33" s="33">
        <v>43799</v>
      </c>
      <c r="AF33" s="21">
        <v>-0.60642042217190995</v>
      </c>
    </row>
    <row r="34" spans="1:32">
      <c r="A34" s="33">
        <v>43813</v>
      </c>
      <c r="B34" s="21">
        <v>5.8</v>
      </c>
      <c r="C34" s="21">
        <v>27.2</v>
      </c>
      <c r="D34" s="33">
        <v>43806</v>
      </c>
      <c r="E34" s="21">
        <v>9.6300000000000008</v>
      </c>
      <c r="G34" s="30">
        <v>43799</v>
      </c>
      <c r="H34" s="10">
        <v>5.6713144716246298</v>
      </c>
      <c r="I34" s="10">
        <v>5.272566336168623</v>
      </c>
      <c r="J34" s="10">
        <v>2.7890332522276506</v>
      </c>
      <c r="K34" s="10">
        <v>8.46034772385228</v>
      </c>
      <c r="L34" s="10">
        <v>8.0615995883962732</v>
      </c>
      <c r="M34" s="10" t="e">
        <v>#N/A</v>
      </c>
      <c r="N34" s="10">
        <v>5.4719404038966264</v>
      </c>
      <c r="O34" s="10" t="s">
        <v>170</v>
      </c>
      <c r="P34" s="109"/>
      <c r="Q34" s="109">
        <v>6.6271428571428572</v>
      </c>
      <c r="R34" s="10"/>
      <c r="S34" s="10"/>
      <c r="T34" s="115">
        <v>8.2609736561242766</v>
      </c>
      <c r="U34" s="10"/>
      <c r="V34" s="10"/>
      <c r="W34" s="27"/>
      <c r="X34" s="10"/>
      <c r="Y34" s="10"/>
      <c r="Z34" s="115"/>
      <c r="AA34" s="10"/>
      <c r="AE34" s="33">
        <v>43806</v>
      </c>
      <c r="AF34" s="21">
        <v>2.2332409757240992</v>
      </c>
    </row>
    <row r="35" spans="1:32">
      <c r="A35" s="33">
        <v>43820</v>
      </c>
      <c r="B35" s="21">
        <v>5.8</v>
      </c>
      <c r="C35" s="21">
        <v>28.3</v>
      </c>
      <c r="D35" s="33">
        <v>43813</v>
      </c>
      <c r="E35" s="21">
        <v>9.6300000000000008</v>
      </c>
      <c r="G35" s="30">
        <v>43806</v>
      </c>
      <c r="H35" s="10">
        <v>5.7417340452897774</v>
      </c>
      <c r="I35" s="10">
        <v>5.4827160159519295</v>
      </c>
      <c r="J35" s="10">
        <v>2.8655294417066304</v>
      </c>
      <c r="K35" s="10">
        <v>8.6072634869964073</v>
      </c>
      <c r="L35" s="10">
        <v>8.3482454576585603</v>
      </c>
      <c r="M35" s="10" t="e">
        <v>#N/A</v>
      </c>
      <c r="N35" s="10">
        <v>5.6122250306208539</v>
      </c>
      <c r="O35" s="10" t="s">
        <v>170</v>
      </c>
      <c r="P35" s="109"/>
      <c r="Q35" s="109">
        <v>7.9242857142857144</v>
      </c>
      <c r="R35" s="10"/>
      <c r="S35" s="10"/>
      <c r="T35" s="115">
        <v>8.4777544723274829</v>
      </c>
      <c r="U35" s="10"/>
      <c r="V35" s="10"/>
      <c r="W35" s="27"/>
      <c r="X35" s="10"/>
      <c r="Y35" s="10"/>
      <c r="Z35" s="115"/>
      <c r="AA35" s="10"/>
      <c r="AE35" s="33">
        <v>43813</v>
      </c>
      <c r="AF35" s="21">
        <v>1.6975044472225229</v>
      </c>
    </row>
    <row r="36" spans="1:32">
      <c r="A36" s="33">
        <v>43827</v>
      </c>
      <c r="B36" s="21">
        <v>5.8</v>
      </c>
      <c r="C36" s="21">
        <v>28.5</v>
      </c>
      <c r="D36" s="33">
        <v>43820</v>
      </c>
      <c r="E36" s="21">
        <v>9.6300000000000008</v>
      </c>
      <c r="G36" s="30">
        <v>43813</v>
      </c>
      <c r="H36" s="10">
        <v>5.7993564933491673</v>
      </c>
      <c r="I36" s="10">
        <v>5.0052209871050426</v>
      </c>
      <c r="J36" s="10">
        <v>2.737722088588193</v>
      </c>
      <c r="K36" s="10">
        <v>8.5370785819373598</v>
      </c>
      <c r="L36" s="10">
        <v>7.7429430756932351</v>
      </c>
      <c r="M36" s="10" t="e">
        <v>#N/A</v>
      </c>
      <c r="N36" s="10">
        <v>5.4022887402271049</v>
      </c>
      <c r="O36" s="10" t="s">
        <v>170</v>
      </c>
      <c r="P36" s="109"/>
      <c r="Q36" s="109">
        <v>6.8857142857142861</v>
      </c>
      <c r="R36" s="10"/>
      <c r="S36" s="10"/>
      <c r="T36" s="115">
        <v>8.1400108288152975</v>
      </c>
      <c r="U36" s="10"/>
      <c r="V36" s="10"/>
      <c r="W36" s="27"/>
      <c r="X36" s="10"/>
      <c r="Y36" s="10"/>
      <c r="Z36" s="115"/>
      <c r="AA36" s="10"/>
      <c r="AE36" s="33">
        <v>43820</v>
      </c>
      <c r="AF36" s="21">
        <v>1.7934174985486071</v>
      </c>
    </row>
    <row r="37" spans="1:32">
      <c r="A37" s="33">
        <v>43834</v>
      </c>
      <c r="B37" s="21">
        <v>-6.9</v>
      </c>
      <c r="C37" s="21">
        <v>28.4</v>
      </c>
      <c r="D37" s="33">
        <v>43827</v>
      </c>
      <c r="E37" s="21">
        <v>9.6300000000000008</v>
      </c>
      <c r="G37" s="30">
        <v>43820</v>
      </c>
      <c r="H37" s="10">
        <v>5.9405855987095864</v>
      </c>
      <c r="I37" s="10">
        <v>5.9474212924611791</v>
      </c>
      <c r="J37" s="10">
        <v>2.8521713072455279</v>
      </c>
      <c r="K37" s="10">
        <v>8.7927569059551143</v>
      </c>
      <c r="L37" s="10">
        <v>8.7995925997067062</v>
      </c>
      <c r="M37" s="10" t="e">
        <v>#N/A</v>
      </c>
      <c r="N37" s="10">
        <v>5.9440034455853823</v>
      </c>
      <c r="O37" s="10" t="s">
        <v>170</v>
      </c>
      <c r="P37" s="109"/>
      <c r="Q37" s="109">
        <v>6.0385714285714291</v>
      </c>
      <c r="R37" s="10"/>
      <c r="S37" s="10"/>
      <c r="T37" s="115">
        <v>8.7961747528309111</v>
      </c>
      <c r="U37" s="10"/>
      <c r="V37" s="10"/>
      <c r="W37" s="27"/>
      <c r="X37" s="10"/>
      <c r="Y37" s="10"/>
      <c r="Z37" s="115"/>
      <c r="AA37" s="10"/>
      <c r="AE37" s="33">
        <v>43827</v>
      </c>
      <c r="AF37" s="21">
        <v>4.2128432463766997E-2</v>
      </c>
    </row>
    <row r="38" spans="1:32">
      <c r="A38" s="33">
        <v>43841</v>
      </c>
      <c r="B38" s="21">
        <v>-6.9</v>
      </c>
      <c r="C38" s="21">
        <v>28.2</v>
      </c>
      <c r="D38" s="33">
        <v>43834</v>
      </c>
      <c r="E38" s="21">
        <v>-3.25</v>
      </c>
      <c r="G38" s="30">
        <v>43827</v>
      </c>
      <c r="H38" s="10">
        <v>5.8411088237599351</v>
      </c>
      <c r="I38" s="10">
        <v>5.8226561625120459</v>
      </c>
      <c r="J38" s="10">
        <v>2.7808643420698318</v>
      </c>
      <c r="K38" s="10">
        <v>8.6219731658297665</v>
      </c>
      <c r="L38" s="10">
        <v>8.6035205045818781</v>
      </c>
      <c r="M38" s="10">
        <v>9.6300000000000008</v>
      </c>
      <c r="N38" s="10">
        <v>5.8318824931359909</v>
      </c>
      <c r="O38" s="10" t="s">
        <v>170</v>
      </c>
      <c r="P38" s="109"/>
      <c r="Q38" s="109">
        <v>6.01</v>
      </c>
      <c r="R38" s="10"/>
      <c r="S38" s="10"/>
      <c r="T38" s="115">
        <v>8.6127468352058223</v>
      </c>
      <c r="U38" s="10"/>
      <c r="V38" s="10"/>
      <c r="W38" s="27"/>
      <c r="X38" s="10"/>
      <c r="Y38" s="10"/>
      <c r="Z38" s="115"/>
      <c r="AA38" s="10"/>
      <c r="AE38" s="33">
        <v>43834</v>
      </c>
      <c r="AF38" s="21">
        <v>3.2957246458219021</v>
      </c>
    </row>
    <row r="39" spans="1:32">
      <c r="A39" s="33">
        <v>43848</v>
      </c>
      <c r="B39" s="21">
        <v>-6.9</v>
      </c>
      <c r="C39" s="21">
        <v>27</v>
      </c>
      <c r="D39" s="33">
        <v>43841</v>
      </c>
      <c r="E39" s="21">
        <v>-3.25</v>
      </c>
      <c r="G39" s="30">
        <v>43834</v>
      </c>
      <c r="H39" s="10">
        <v>5.777264863675061</v>
      </c>
      <c r="I39" s="10">
        <v>4.7475279718290988</v>
      </c>
      <c r="J39" s="10">
        <v>4.8192541423717259</v>
      </c>
      <c r="K39" s="10">
        <v>10.596519006046787</v>
      </c>
      <c r="L39" s="10">
        <v>9.5667821142008247</v>
      </c>
      <c r="M39" s="10" t="e">
        <v>#N/A</v>
      </c>
      <c r="N39" s="10">
        <v>5.2623964177520799</v>
      </c>
      <c r="O39" s="10" t="s">
        <v>170</v>
      </c>
      <c r="P39" s="109"/>
      <c r="Q39" s="109">
        <v>6.1485714285714286</v>
      </c>
      <c r="R39" s="10"/>
      <c r="S39" s="10"/>
      <c r="T39" s="115">
        <v>10.081650560123805</v>
      </c>
      <c r="U39" s="10"/>
      <c r="V39" s="10"/>
      <c r="W39" s="27"/>
      <c r="X39" s="10"/>
      <c r="Y39" s="10"/>
      <c r="Z39" s="115"/>
      <c r="AA39" s="10"/>
      <c r="AE39" s="33">
        <v>43841</v>
      </c>
      <c r="AF39" s="21">
        <v>1.2212890524575439</v>
      </c>
    </row>
    <row r="40" spans="1:32">
      <c r="A40" s="33">
        <v>43855</v>
      </c>
      <c r="B40" s="21">
        <v>-6.9</v>
      </c>
      <c r="C40" s="21">
        <v>27.5</v>
      </c>
      <c r="D40" s="33">
        <v>43848</v>
      </c>
      <c r="E40" s="21">
        <v>-3.25</v>
      </c>
      <c r="G40" s="30">
        <v>43841</v>
      </c>
      <c r="H40" s="10">
        <v>2.954472890546171</v>
      </c>
      <c r="I40" s="10">
        <v>5.438135401917144</v>
      </c>
      <c r="J40" s="10">
        <v>4.7979211595899285</v>
      </c>
      <c r="K40" s="10">
        <v>7.7523940501360995</v>
      </c>
      <c r="L40" s="10">
        <v>10.236056561507073</v>
      </c>
      <c r="M40" s="10" t="e">
        <v>#N/A</v>
      </c>
      <c r="N40" s="10">
        <v>4.1963041462316575</v>
      </c>
      <c r="O40" s="10" t="s">
        <v>170</v>
      </c>
      <c r="P40" s="109"/>
      <c r="Q40" s="109">
        <v>5.7</v>
      </c>
      <c r="R40" s="10"/>
      <c r="S40" s="10"/>
      <c r="T40" s="115">
        <v>8.9942253058215869</v>
      </c>
      <c r="U40" s="10"/>
      <c r="V40" s="10"/>
      <c r="W40" s="27"/>
      <c r="X40" s="10"/>
      <c r="Y40" s="10"/>
      <c r="Z40" s="115"/>
      <c r="AA40" s="10"/>
      <c r="AE40" s="33">
        <v>43848</v>
      </c>
      <c r="AF40" s="21">
        <v>9.9906008679106997E-2</v>
      </c>
    </row>
    <row r="41" spans="1:32">
      <c r="A41" s="33">
        <v>43862</v>
      </c>
      <c r="B41" s="21">
        <v>-6.9</v>
      </c>
      <c r="C41" s="21">
        <v>27.8</v>
      </c>
      <c r="D41" s="33">
        <v>43855</v>
      </c>
      <c r="E41" s="21">
        <v>-3.25</v>
      </c>
      <c r="G41" s="30">
        <v>43848</v>
      </c>
      <c r="H41" s="10">
        <v>4.4920416624850912E-2</v>
      </c>
      <c r="I41" s="10">
        <v>-5.6246609777162266</v>
      </c>
      <c r="J41" s="10">
        <v>4.7888787904629213</v>
      </c>
      <c r="K41" s="10">
        <v>4.8337992070877718</v>
      </c>
      <c r="L41" s="10">
        <v>-0.83578218725330533</v>
      </c>
      <c r="M41" s="10" t="e">
        <v>#N/A</v>
      </c>
      <c r="N41" s="10">
        <v>-2.7898702805456876</v>
      </c>
      <c r="O41" s="10" t="s">
        <v>170</v>
      </c>
      <c r="P41" s="109"/>
      <c r="Q41" s="109">
        <v>5.84</v>
      </c>
      <c r="R41" s="10"/>
      <c r="S41" s="10"/>
      <c r="T41" s="115">
        <v>1.9990085099172332</v>
      </c>
      <c r="U41" s="10"/>
      <c r="V41" s="10"/>
      <c r="W41" s="27"/>
      <c r="X41" s="10"/>
      <c r="Y41" s="10"/>
      <c r="Z41" s="115"/>
      <c r="AA41" s="10"/>
      <c r="AE41" s="33">
        <v>43855</v>
      </c>
      <c r="AF41" s="21">
        <v>-3.1934507283813578</v>
      </c>
    </row>
    <row r="42" spans="1:32">
      <c r="A42" s="33">
        <v>43869</v>
      </c>
      <c r="B42" s="21">
        <v>-6.9</v>
      </c>
      <c r="C42" s="21">
        <v>26.4</v>
      </c>
      <c r="D42" s="33">
        <v>43862</v>
      </c>
      <c r="E42" s="21">
        <v>-3.25</v>
      </c>
      <c r="G42" s="30">
        <v>43855</v>
      </c>
      <c r="H42" s="10">
        <v>-2.7214476728440693</v>
      </c>
      <c r="I42" s="10">
        <v>-5.851881221013957</v>
      </c>
      <c r="J42" s="10">
        <v>4.7167373406852109</v>
      </c>
      <c r="K42" s="10">
        <v>1.9952896678411416</v>
      </c>
      <c r="L42" s="10">
        <v>-1.1351438803287461</v>
      </c>
      <c r="M42" s="10" t="e">
        <v>#N/A</v>
      </c>
      <c r="N42" s="10">
        <v>-4.2866644469290129</v>
      </c>
      <c r="O42" s="10" t="s">
        <v>170</v>
      </c>
      <c r="P42" s="109"/>
      <c r="Q42" s="109">
        <v>5.98</v>
      </c>
      <c r="R42" s="10"/>
      <c r="S42" s="10"/>
      <c r="T42" s="115">
        <v>0.43007289375619773</v>
      </c>
      <c r="U42" s="10"/>
      <c r="V42" s="10"/>
      <c r="W42" s="27"/>
      <c r="X42" s="10"/>
      <c r="Y42" s="10"/>
      <c r="Z42" s="115"/>
      <c r="AA42" s="10"/>
      <c r="AE42" s="33">
        <v>43876</v>
      </c>
      <c r="AF42" s="21">
        <v>2.0716374358105218</v>
      </c>
    </row>
    <row r="43" spans="1:32">
      <c r="A43" s="33">
        <v>43876</v>
      </c>
      <c r="B43" s="21">
        <v>-6.9</v>
      </c>
      <c r="C43" s="21">
        <v>25.1</v>
      </c>
      <c r="D43" s="33">
        <v>43869</v>
      </c>
      <c r="E43" s="21">
        <v>-3.25</v>
      </c>
      <c r="G43" s="30">
        <v>43862</v>
      </c>
      <c r="H43" s="10">
        <v>-5.6760264124076265</v>
      </c>
      <c r="I43" s="10">
        <v>-6.6347635139135939</v>
      </c>
      <c r="J43" s="10">
        <v>3.9149409421981667</v>
      </c>
      <c r="K43" s="10">
        <v>-1.7610854702094598</v>
      </c>
      <c r="L43" s="10">
        <v>-2.7198225717154272</v>
      </c>
      <c r="M43" s="10" t="e">
        <v>#N/A</v>
      </c>
      <c r="N43" s="10">
        <v>-6.1553949631606102</v>
      </c>
      <c r="O43" s="10" t="s">
        <v>170</v>
      </c>
      <c r="P43" s="109"/>
      <c r="Q43" s="109">
        <v>6.05</v>
      </c>
      <c r="R43" s="10"/>
      <c r="S43" s="10"/>
      <c r="T43" s="115">
        <v>-2.2404540209624435</v>
      </c>
      <c r="U43" s="10"/>
      <c r="V43" s="10"/>
      <c r="W43" s="27"/>
      <c r="X43" s="10"/>
      <c r="Y43" s="10"/>
      <c r="Z43" s="115"/>
      <c r="AA43" s="10"/>
      <c r="AE43" s="33">
        <v>43883</v>
      </c>
      <c r="AF43" s="21">
        <v>5.7343008881762039</v>
      </c>
    </row>
    <row r="44" spans="1:32">
      <c r="A44" s="33">
        <v>43883</v>
      </c>
      <c r="B44" s="21">
        <v>-6.9</v>
      </c>
      <c r="C44" s="21">
        <v>25.3</v>
      </c>
      <c r="D44" s="33">
        <v>43876</v>
      </c>
      <c r="E44" s="21">
        <v>-3.25</v>
      </c>
      <c r="G44" s="30">
        <v>43869</v>
      </c>
      <c r="H44" s="10">
        <v>-5.8283629501540579</v>
      </c>
      <c r="I44" s="10">
        <v>-6.0313308355210653</v>
      </c>
      <c r="J44" s="10">
        <v>4.0566761581030546</v>
      </c>
      <c r="K44" s="10">
        <v>-1.7716867920510033</v>
      </c>
      <c r="L44" s="10">
        <v>-1.9746546774180107</v>
      </c>
      <c r="M44" s="10" t="e">
        <v>#N/A</v>
      </c>
      <c r="N44" s="10">
        <v>-5.9298468928375616</v>
      </c>
      <c r="O44" s="10" t="s">
        <v>170</v>
      </c>
      <c r="P44" s="109"/>
      <c r="Q44" s="109">
        <v>3.77</v>
      </c>
      <c r="R44" s="10"/>
      <c r="S44" s="10"/>
      <c r="T44" s="115">
        <v>-1.873170734734507</v>
      </c>
      <c r="U44" s="10"/>
      <c r="V44" s="10"/>
      <c r="W44" s="27"/>
      <c r="X44" s="10"/>
      <c r="Y44" s="10"/>
      <c r="Z44" s="115"/>
      <c r="AA44" s="10"/>
      <c r="AE44" s="33">
        <v>43890</v>
      </c>
      <c r="AF44" s="21">
        <v>-5.4222198413951714</v>
      </c>
    </row>
    <row r="45" spans="1:32">
      <c r="A45" s="33">
        <v>43890</v>
      </c>
      <c r="B45" s="21">
        <v>-6.9</v>
      </c>
      <c r="C45" s="21">
        <v>24.8</v>
      </c>
      <c r="D45" s="33">
        <v>43883</v>
      </c>
      <c r="E45" s="21">
        <v>-3.25</v>
      </c>
      <c r="G45" s="30">
        <v>43876</v>
      </c>
      <c r="H45" s="10">
        <v>-6.239241662402959</v>
      </c>
      <c r="I45" s="10">
        <v>-6.5544342444236259</v>
      </c>
      <c r="J45" s="10">
        <v>4.1317449334978313</v>
      </c>
      <c r="K45" s="10">
        <v>-2.1074967289051276</v>
      </c>
      <c r="L45" s="10">
        <v>-2.4226893109257945</v>
      </c>
      <c r="M45" s="10" t="e">
        <v>#N/A</v>
      </c>
      <c r="N45" s="10">
        <v>-6.3968379534132929</v>
      </c>
      <c r="O45" s="10" t="s">
        <v>170</v>
      </c>
      <c r="P45" s="109"/>
      <c r="Q45" s="109">
        <v>0.42</v>
      </c>
      <c r="R45" s="10"/>
      <c r="S45" s="10"/>
      <c r="T45" s="115">
        <v>-2.2650930199154611</v>
      </c>
      <c r="U45" s="10"/>
      <c r="V45" s="10"/>
      <c r="W45" s="27"/>
      <c r="X45" s="10"/>
      <c r="Y45" s="10"/>
      <c r="Z45" s="115"/>
      <c r="AA45" s="10"/>
      <c r="AE45" s="33">
        <v>43897</v>
      </c>
      <c r="AF45" s="21">
        <v>5.972632690613227</v>
      </c>
    </row>
    <row r="46" spans="1:32">
      <c r="A46" s="33">
        <v>43897</v>
      </c>
      <c r="B46" s="21">
        <v>-6.9</v>
      </c>
      <c r="C46" s="21">
        <v>21.7</v>
      </c>
      <c r="D46" s="33">
        <v>43890</v>
      </c>
      <c r="E46" s="21">
        <v>-3.25</v>
      </c>
      <c r="G46" s="30">
        <v>43883</v>
      </c>
      <c r="H46" s="10">
        <v>-6.6082827679213905</v>
      </c>
      <c r="I46" s="10">
        <v>-8.0863518376569612</v>
      </c>
      <c r="J46" s="10">
        <v>4.1656063830909646</v>
      </c>
      <c r="K46" s="10">
        <v>-2.4426763848304258</v>
      </c>
      <c r="L46" s="10">
        <v>-3.9207454545659965</v>
      </c>
      <c r="M46" s="10" t="e">
        <v>#N/A</v>
      </c>
      <c r="N46" s="10">
        <v>-7.3473173027891754</v>
      </c>
      <c r="O46" s="10" t="s">
        <v>170</v>
      </c>
      <c r="P46" s="109"/>
      <c r="Q46" s="109">
        <v>-2.9328571428571428</v>
      </c>
      <c r="R46" s="10"/>
      <c r="S46" s="10"/>
      <c r="T46" s="115">
        <v>-3.1817109196982112</v>
      </c>
      <c r="U46" s="10"/>
      <c r="V46" s="10"/>
      <c r="W46" s="27"/>
      <c r="X46" s="10"/>
      <c r="Y46" s="10"/>
      <c r="Z46" s="115"/>
      <c r="AA46" s="10"/>
      <c r="AC46" s="45"/>
      <c r="AD46" s="45"/>
      <c r="AE46" s="110">
        <v>43904</v>
      </c>
      <c r="AF46" s="111">
        <v>-5.6010103027431288</v>
      </c>
    </row>
    <row r="47" spans="1:32">
      <c r="A47" s="33">
        <v>43904</v>
      </c>
      <c r="B47" s="21">
        <v>-6.9</v>
      </c>
      <c r="C47" s="21">
        <v>21.1</v>
      </c>
      <c r="D47" s="33">
        <v>43897</v>
      </c>
      <c r="E47" s="21">
        <v>-3.25</v>
      </c>
      <c r="G47" s="30">
        <v>43890</v>
      </c>
      <c r="H47" s="10">
        <v>-6.7043454153033499</v>
      </c>
      <c r="I47" s="10">
        <v>-5.6921618094220934</v>
      </c>
      <c r="J47" s="10">
        <v>3.7891579853357147</v>
      </c>
      <c r="K47" s="10">
        <v>-2.9151874299676352</v>
      </c>
      <c r="L47" s="10">
        <v>-1.9030038240863787</v>
      </c>
      <c r="M47" s="10" t="e">
        <v>#N/A</v>
      </c>
      <c r="N47" s="10">
        <v>-6.1982536123627217</v>
      </c>
      <c r="O47" s="10" t="s">
        <v>170</v>
      </c>
      <c r="P47" s="109"/>
      <c r="Q47" s="109">
        <v>-6.2842857142857138</v>
      </c>
      <c r="R47" s="10"/>
      <c r="S47" s="10"/>
      <c r="T47" s="115">
        <v>-2.409095627027007</v>
      </c>
      <c r="U47" s="10"/>
      <c r="V47" s="10"/>
      <c r="W47" s="27"/>
      <c r="X47" s="10"/>
      <c r="Y47" s="10"/>
      <c r="Z47" s="115"/>
      <c r="AA47" s="10"/>
      <c r="AE47" s="33">
        <v>43911</v>
      </c>
      <c r="AF47" s="21">
        <v>-5.2857725101863799</v>
      </c>
    </row>
    <row r="48" spans="1:32">
      <c r="A48" s="33">
        <v>43911</v>
      </c>
      <c r="B48" s="21">
        <v>-6.9</v>
      </c>
      <c r="C48" s="21">
        <v>20.6</v>
      </c>
      <c r="D48" s="33">
        <v>43904</v>
      </c>
      <c r="E48" s="21">
        <v>-3.25</v>
      </c>
      <c r="G48" s="30">
        <v>43897</v>
      </c>
      <c r="H48" s="10">
        <v>-6.9587712416118164</v>
      </c>
      <c r="I48" s="10">
        <v>-6.8161824142836354</v>
      </c>
      <c r="J48" s="10">
        <v>3.5733283141793506</v>
      </c>
      <c r="K48" s="10">
        <v>-3.3854429274324658</v>
      </c>
      <c r="L48" s="10">
        <v>-3.2428541001042848</v>
      </c>
      <c r="M48" s="10" t="e">
        <v>#N/A</v>
      </c>
      <c r="N48" s="10">
        <v>-6.8874768279477259</v>
      </c>
      <c r="O48" s="10" t="s">
        <v>170</v>
      </c>
      <c r="P48" s="109"/>
      <c r="Q48" s="109">
        <v>-7.9528571428571428</v>
      </c>
      <c r="R48" s="10"/>
      <c r="S48" s="10"/>
      <c r="T48" s="115">
        <v>-3.3141485137683753</v>
      </c>
      <c r="U48" s="10"/>
      <c r="V48" s="10"/>
      <c r="W48" s="27"/>
      <c r="X48" s="10"/>
      <c r="Y48" s="10"/>
      <c r="Z48" s="115"/>
      <c r="AA48" s="10"/>
      <c r="AE48" s="33">
        <v>43918</v>
      </c>
      <c r="AF48" s="21">
        <v>1.8561246436980001E-3</v>
      </c>
    </row>
    <row r="49" spans="1:32">
      <c r="A49" s="33">
        <v>43918</v>
      </c>
      <c r="B49" s="21">
        <v>-6.9</v>
      </c>
      <c r="C49" s="21">
        <v>19.100000000000001</v>
      </c>
      <c r="D49" s="33">
        <v>43911</v>
      </c>
      <c r="E49" s="21">
        <v>-3.25</v>
      </c>
      <c r="G49" s="30">
        <v>43904</v>
      </c>
      <c r="H49" s="10">
        <v>-6.555334102509299</v>
      </c>
      <c r="I49" s="10">
        <v>-6.9756925577151385</v>
      </c>
      <c r="J49" s="10">
        <v>3.6252808749068621</v>
      </c>
      <c r="K49" s="10">
        <v>-2.9300532276024369</v>
      </c>
      <c r="L49" s="10">
        <v>-3.3504116828082764</v>
      </c>
      <c r="M49" s="10" t="e">
        <v>#N/A</v>
      </c>
      <c r="N49" s="10">
        <v>-6.7655133301122188</v>
      </c>
      <c r="O49" s="10" t="s">
        <v>170</v>
      </c>
      <c r="P49" s="109"/>
      <c r="Q49" s="109">
        <v>-8.3557142857142868</v>
      </c>
      <c r="R49" s="10"/>
      <c r="S49" s="10"/>
      <c r="T49" s="115">
        <v>-3.1402324552053567</v>
      </c>
      <c r="U49" s="10"/>
      <c r="V49" s="10"/>
      <c r="W49" s="27"/>
      <c r="X49" s="10"/>
      <c r="Y49" s="10"/>
      <c r="Z49" s="115"/>
      <c r="AA49" s="10"/>
      <c r="AE49" s="33">
        <v>43925</v>
      </c>
      <c r="AF49" s="21">
        <v>-0.35101681377427801</v>
      </c>
    </row>
    <row r="50" spans="1:32">
      <c r="A50" s="33">
        <v>43925</v>
      </c>
      <c r="B50" s="21">
        <v>3.1</v>
      </c>
      <c r="C50" s="21">
        <v>19.100000000000001</v>
      </c>
      <c r="D50" s="33">
        <v>43918</v>
      </c>
      <c r="E50" s="21">
        <v>-3.25</v>
      </c>
      <c r="G50" s="30">
        <v>43911</v>
      </c>
      <c r="H50" s="10">
        <v>-6.2570598533367114</v>
      </c>
      <c r="I50" s="10">
        <v>-5.034548580745783</v>
      </c>
      <c r="J50" s="10">
        <v>3.5004910185881379</v>
      </c>
      <c r="K50" s="10">
        <v>-2.7565688347485735</v>
      </c>
      <c r="L50" s="10">
        <v>-1.5340575621576451</v>
      </c>
      <c r="M50" s="10" t="e">
        <v>#N/A</v>
      </c>
      <c r="N50" s="10">
        <v>-5.6458042170412472</v>
      </c>
      <c r="O50" s="10" t="s">
        <v>170</v>
      </c>
      <c r="P50" s="109"/>
      <c r="Q50" s="109">
        <v>-8.7614285714285707</v>
      </c>
      <c r="R50" s="10"/>
      <c r="S50" s="10"/>
      <c r="T50" s="115">
        <v>-2.1453131984531093</v>
      </c>
      <c r="U50" s="10"/>
      <c r="V50" s="10"/>
      <c r="W50" s="27"/>
      <c r="X50" s="10"/>
      <c r="Y50" s="10"/>
      <c r="Z50" s="115"/>
      <c r="AA50" s="10"/>
      <c r="AE50" s="33">
        <v>43932</v>
      </c>
      <c r="AF50" s="21">
        <v>1.6762596946790469</v>
      </c>
    </row>
    <row r="51" spans="1:32">
      <c r="A51" s="33">
        <v>43932</v>
      </c>
      <c r="B51" s="21">
        <v>3.1</v>
      </c>
      <c r="C51" s="21">
        <v>18.100000000000001</v>
      </c>
      <c r="D51" s="33">
        <v>43925</v>
      </c>
      <c r="E51" s="21">
        <v>5.31</v>
      </c>
      <c r="G51" s="30">
        <v>43918</v>
      </c>
      <c r="H51" s="10">
        <v>-6.0188081120421222</v>
      </c>
      <c r="I51" s="10">
        <v>-4.9746619645138148</v>
      </c>
      <c r="J51" s="10">
        <v>3.6463712876013883</v>
      </c>
      <c r="K51" s="10">
        <v>-2.3724368244407339</v>
      </c>
      <c r="L51" s="10">
        <v>-1.3282906769124265</v>
      </c>
      <c r="M51" s="10">
        <v>-3.25</v>
      </c>
      <c r="N51" s="10">
        <v>-5.4967350382779685</v>
      </c>
      <c r="O51" s="10" t="s">
        <v>170</v>
      </c>
      <c r="P51" s="109"/>
      <c r="Q51" s="109">
        <v>-9.1642857142857146</v>
      </c>
      <c r="R51" s="10"/>
      <c r="S51" s="10"/>
      <c r="T51" s="115">
        <v>-1.8503637506765802</v>
      </c>
      <c r="U51" s="10"/>
      <c r="V51" s="10"/>
      <c r="W51" s="27"/>
      <c r="X51" s="10"/>
      <c r="Y51" s="10"/>
      <c r="Z51" s="115"/>
      <c r="AA51" s="10">
        <v>3.25</v>
      </c>
      <c r="AE51" s="33">
        <v>43939</v>
      </c>
      <c r="AF51" s="21">
        <v>1.636239038484175</v>
      </c>
    </row>
    <row r="52" spans="1:32">
      <c r="A52" s="33">
        <v>43939</v>
      </c>
      <c r="B52" s="21">
        <v>3.1</v>
      </c>
      <c r="C52" s="21">
        <v>17.2</v>
      </c>
      <c r="D52" s="33">
        <v>43932</v>
      </c>
      <c r="E52" s="21">
        <v>5.31</v>
      </c>
      <c r="G52" s="30">
        <v>43925</v>
      </c>
      <c r="H52" s="10">
        <v>-5.6510108124171836</v>
      </c>
      <c r="I52" s="10">
        <v>-3.8551868674851981</v>
      </c>
      <c r="J52" s="10">
        <v>2.801610445080037</v>
      </c>
      <c r="K52" s="10">
        <v>-2.8494003673371466</v>
      </c>
      <c r="L52" s="10">
        <v>-1.0535764224051611</v>
      </c>
      <c r="M52" s="10" t="e">
        <v>#N/A</v>
      </c>
      <c r="N52" s="10">
        <v>-4.7530988399511909</v>
      </c>
      <c r="O52" s="10" t="s">
        <v>170</v>
      </c>
      <c r="P52" s="109"/>
      <c r="Q52" s="109">
        <v>-9.4071428571428566</v>
      </c>
      <c r="R52" s="10"/>
      <c r="S52" s="10"/>
      <c r="T52" s="115">
        <v>-1.9514883948711539</v>
      </c>
      <c r="U52" s="10"/>
      <c r="V52" s="10"/>
      <c r="W52" s="27"/>
      <c r="X52" s="10"/>
      <c r="Y52" s="10"/>
      <c r="Z52" s="115"/>
      <c r="AA52" s="10"/>
      <c r="AE52" s="33">
        <v>43946</v>
      </c>
      <c r="AF52" s="21">
        <v>-0.90224287112724</v>
      </c>
    </row>
    <row r="53" spans="1:32">
      <c r="A53" s="33">
        <v>43946</v>
      </c>
      <c r="B53" s="21">
        <v>3.1</v>
      </c>
      <c r="C53" s="21">
        <v>17.100000000000001</v>
      </c>
      <c r="D53" s="33">
        <v>43939</v>
      </c>
      <c r="E53" s="21">
        <v>5.31</v>
      </c>
      <c r="G53" s="30">
        <v>43932</v>
      </c>
      <c r="H53" s="10">
        <v>-3.5090941052446007</v>
      </c>
      <c r="I53" s="10">
        <v>-4.9310582175691176</v>
      </c>
      <c r="J53" s="10">
        <v>2.8185807101311378</v>
      </c>
      <c r="K53" s="10">
        <v>-0.69051339511346299</v>
      </c>
      <c r="L53" s="10">
        <v>-2.1124775074379798</v>
      </c>
      <c r="M53" s="10" t="e">
        <v>#N/A</v>
      </c>
      <c r="N53" s="10">
        <v>-4.2200761614068591</v>
      </c>
      <c r="O53" s="10" t="s">
        <v>170</v>
      </c>
      <c r="P53" s="109"/>
      <c r="Q53" s="109">
        <v>-9.0671428571428567</v>
      </c>
      <c r="R53" s="10"/>
      <c r="S53" s="10"/>
      <c r="T53" s="115">
        <v>-1.4014954512757214</v>
      </c>
      <c r="U53" s="10"/>
      <c r="V53" s="10"/>
      <c r="W53" s="27"/>
      <c r="X53" s="10"/>
      <c r="Y53" s="10"/>
      <c r="Z53" s="115"/>
      <c r="AA53" s="10"/>
      <c r="AE53" s="33">
        <v>43953</v>
      </c>
      <c r="AF53" s="21">
        <v>1.7256504265177199</v>
      </c>
    </row>
    <row r="54" spans="1:32">
      <c r="A54" s="33">
        <v>43953</v>
      </c>
      <c r="B54" s="21">
        <v>3.1</v>
      </c>
      <c r="C54" s="21">
        <v>16.399999999999999</v>
      </c>
      <c r="D54" s="33">
        <v>43946</v>
      </c>
      <c r="E54" s="21">
        <v>5.31</v>
      </c>
      <c r="G54" s="30">
        <v>43939</v>
      </c>
      <c r="H54" s="10">
        <v>-1.0732394483810168</v>
      </c>
      <c r="I54" s="10">
        <v>4.4626794435632471</v>
      </c>
      <c r="J54" s="10">
        <v>2.6964880784797942</v>
      </c>
      <c r="K54" s="10">
        <v>1.6232486300987774</v>
      </c>
      <c r="L54" s="10">
        <v>7.1591675220430417</v>
      </c>
      <c r="M54" s="10" t="e">
        <v>#N/A</v>
      </c>
      <c r="N54" s="10">
        <v>1.6947199975911151</v>
      </c>
      <c r="O54" s="10" t="s">
        <v>170</v>
      </c>
      <c r="P54" s="109"/>
      <c r="Q54" s="109">
        <v>-8.6771428571428562</v>
      </c>
      <c r="R54" s="10"/>
      <c r="S54" s="10"/>
      <c r="T54" s="115">
        <v>4.3912080760709093</v>
      </c>
      <c r="U54" s="10"/>
      <c r="V54" s="10"/>
      <c r="W54" s="27"/>
      <c r="X54" s="10"/>
      <c r="Y54" s="10"/>
      <c r="Z54" s="115"/>
      <c r="AA54" s="10"/>
      <c r="AE54" s="33">
        <v>43960</v>
      </c>
      <c r="AF54" s="21">
        <v>2.1107263624548378</v>
      </c>
    </row>
    <row r="55" spans="1:32">
      <c r="A55" s="33">
        <v>43960</v>
      </c>
      <c r="B55" s="21">
        <v>3.1</v>
      </c>
      <c r="C55" s="21">
        <v>16.100000000000001</v>
      </c>
      <c r="D55" s="33">
        <v>43953</v>
      </c>
      <c r="E55" s="21">
        <v>5.31</v>
      </c>
      <c r="G55" s="30">
        <v>43946</v>
      </c>
      <c r="H55" s="10">
        <v>1.1019101080706857</v>
      </c>
      <c r="I55" s="10">
        <v>4.111575332818254</v>
      </c>
      <c r="J55" s="10">
        <v>2.8095531061318924</v>
      </c>
      <c r="K55" s="10">
        <v>3.9114632142025778</v>
      </c>
      <c r="L55" s="10">
        <v>6.9211284389501468</v>
      </c>
      <c r="M55" s="10" t="e">
        <v>#N/A</v>
      </c>
      <c r="N55" s="10">
        <v>2.60674272044447</v>
      </c>
      <c r="O55" s="10" t="s">
        <v>170</v>
      </c>
      <c r="P55" s="109"/>
      <c r="Q55" s="109">
        <v>-8.2871428571428574</v>
      </c>
      <c r="R55" s="10"/>
      <c r="S55" s="10"/>
      <c r="T55" s="115">
        <v>5.4162958265763628</v>
      </c>
      <c r="U55" s="10"/>
      <c r="V55" s="10"/>
      <c r="W55" s="27"/>
      <c r="X55" s="10"/>
      <c r="Y55" s="10"/>
      <c r="Z55" s="115"/>
      <c r="AA55" s="10"/>
      <c r="AE55" s="33">
        <v>43967</v>
      </c>
      <c r="AF55" s="21">
        <v>-0.52791211620830103</v>
      </c>
    </row>
    <row r="56" spans="1:32">
      <c r="A56" s="33">
        <v>43967</v>
      </c>
      <c r="B56" s="21">
        <v>3.1</v>
      </c>
      <c r="C56" s="21">
        <v>17.3</v>
      </c>
      <c r="D56" s="33">
        <v>43960</v>
      </c>
      <c r="E56" s="21">
        <v>5.31</v>
      </c>
      <c r="G56" s="30">
        <v>43953</v>
      </c>
      <c r="H56" s="10">
        <v>3.4683997719316357</v>
      </c>
      <c r="I56" s="10">
        <v>3.6616000481557225</v>
      </c>
      <c r="J56" s="10">
        <v>1.7904896124803595</v>
      </c>
      <c r="K56" s="10">
        <v>5.2588893844119955</v>
      </c>
      <c r="L56" s="10">
        <v>5.4520896606360818</v>
      </c>
      <c r="M56" s="10" t="e">
        <v>#N/A</v>
      </c>
      <c r="N56" s="10">
        <v>3.5649999100436789</v>
      </c>
      <c r="O56" s="10" t="s">
        <v>170</v>
      </c>
      <c r="P56" s="109"/>
      <c r="Q56" s="109">
        <v>-7.8428571428571434</v>
      </c>
      <c r="R56" s="10"/>
      <c r="S56" s="10"/>
      <c r="T56" s="115">
        <v>5.3554895225240386</v>
      </c>
      <c r="U56" s="10"/>
      <c r="V56" s="10"/>
      <c r="W56" s="27"/>
      <c r="X56" s="10"/>
      <c r="Y56" s="10"/>
      <c r="Z56" s="115"/>
      <c r="AA56" s="10"/>
      <c r="AE56" s="33">
        <v>43974</v>
      </c>
      <c r="AF56" s="21">
        <v>-2.6359635873199521</v>
      </c>
    </row>
    <row r="57" spans="1:32">
      <c r="A57" s="33">
        <v>43974</v>
      </c>
      <c r="B57" s="21">
        <v>3.1</v>
      </c>
      <c r="C57" s="21">
        <v>17.399999999999999</v>
      </c>
      <c r="D57" s="33">
        <v>43967</v>
      </c>
      <c r="E57" s="21">
        <v>5.31</v>
      </c>
      <c r="G57" s="30">
        <v>43960</v>
      </c>
      <c r="H57" s="10">
        <v>3.6027062423857523</v>
      </c>
      <c r="I57" s="10">
        <v>5.3597764071822782</v>
      </c>
      <c r="J57" s="10">
        <v>1.7903833615698579</v>
      </c>
      <c r="K57" s="10">
        <v>5.3930896039556107</v>
      </c>
      <c r="L57" s="10">
        <v>7.1501597687521361</v>
      </c>
      <c r="M57" s="10" t="e">
        <v>#N/A</v>
      </c>
      <c r="N57" s="10">
        <v>4.4812413247840155</v>
      </c>
      <c r="O57" s="10" t="s">
        <v>170</v>
      </c>
      <c r="P57" s="109"/>
      <c r="Q57" s="109">
        <v>-6.7228571428571433</v>
      </c>
      <c r="R57" s="10"/>
      <c r="S57" s="10"/>
      <c r="T57" s="115">
        <v>6.2716246863538734</v>
      </c>
      <c r="U57" s="10"/>
      <c r="V57" s="10"/>
      <c r="W57" s="27"/>
      <c r="X57" s="10"/>
      <c r="Y57" s="10"/>
      <c r="Z57" s="115"/>
      <c r="AA57" s="10"/>
      <c r="AE57" s="33">
        <v>43981</v>
      </c>
      <c r="AF57" s="21">
        <v>1.7045676009992059</v>
      </c>
    </row>
    <row r="58" spans="1:32">
      <c r="A58" s="33">
        <v>43981</v>
      </c>
      <c r="B58" s="21">
        <v>3.1</v>
      </c>
      <c r="C58" s="21">
        <v>16.7</v>
      </c>
      <c r="D58" s="33">
        <v>43974</v>
      </c>
      <c r="E58" s="21">
        <v>5.31</v>
      </c>
      <c r="G58" s="30">
        <v>43967</v>
      </c>
      <c r="H58" s="10">
        <v>3.4492703642416922</v>
      </c>
      <c r="I58" s="10">
        <v>3.9104450504456203</v>
      </c>
      <c r="J58" s="10">
        <v>1.7977475698561391</v>
      </c>
      <c r="K58" s="10">
        <v>5.2470179340978316</v>
      </c>
      <c r="L58" s="10">
        <v>5.7081926203017597</v>
      </c>
      <c r="M58" s="10" t="e">
        <v>#N/A</v>
      </c>
      <c r="N58" s="10">
        <v>3.6798577073436562</v>
      </c>
      <c r="O58" s="10" t="s">
        <v>170</v>
      </c>
      <c r="P58" s="109"/>
      <c r="Q58" s="109">
        <v>-5.4128571428571428</v>
      </c>
      <c r="R58" s="10"/>
      <c r="S58" s="10"/>
      <c r="T58" s="115">
        <v>5.4776052771997961</v>
      </c>
      <c r="U58" s="10"/>
      <c r="V58" s="10"/>
      <c r="W58" s="27"/>
      <c r="X58" s="10"/>
      <c r="Y58" s="10"/>
      <c r="Z58" s="115"/>
      <c r="AA58" s="10"/>
      <c r="AE58" s="33">
        <v>43988</v>
      </c>
      <c r="AF58" s="21">
        <v>3.5153750604544198</v>
      </c>
    </row>
    <row r="59" spans="1:32">
      <c r="A59" s="33">
        <v>43988</v>
      </c>
      <c r="B59" s="21">
        <v>3.1</v>
      </c>
      <c r="C59" s="21">
        <v>15.4</v>
      </c>
      <c r="D59" s="33">
        <v>43981</v>
      </c>
      <c r="E59" s="21">
        <v>5.31</v>
      </c>
      <c r="G59" s="30">
        <v>43974</v>
      </c>
      <c r="H59" s="10">
        <v>3.5888248273616776</v>
      </c>
      <c r="I59" s="10">
        <v>3.6985559481952084</v>
      </c>
      <c r="J59" s="10">
        <v>1.7696484324918429</v>
      </c>
      <c r="K59" s="10">
        <v>5.3584732598535201</v>
      </c>
      <c r="L59" s="10">
        <v>5.4682043806870517</v>
      </c>
      <c r="M59" s="10" t="e">
        <v>#N/A</v>
      </c>
      <c r="N59" s="10">
        <v>3.643690387778443</v>
      </c>
      <c r="O59" s="10" t="s">
        <v>170</v>
      </c>
      <c r="P59" s="109"/>
      <c r="Q59" s="109">
        <v>-4.1071428571428568</v>
      </c>
      <c r="R59" s="10"/>
      <c r="S59" s="10"/>
      <c r="T59" s="115">
        <v>5.4133388202702859</v>
      </c>
      <c r="U59" s="10"/>
      <c r="V59" s="10"/>
      <c r="W59" s="27"/>
      <c r="X59" s="10"/>
      <c r="Y59" s="10"/>
      <c r="Z59" s="115"/>
      <c r="AA59" s="10"/>
      <c r="AE59" s="33">
        <v>43995</v>
      </c>
      <c r="AF59" s="21">
        <v>0.247287288660689</v>
      </c>
    </row>
    <row r="60" spans="1:32">
      <c r="A60" s="33">
        <v>43995</v>
      </c>
      <c r="B60" s="21">
        <v>3.1</v>
      </c>
      <c r="C60" s="21">
        <v>14.6</v>
      </c>
      <c r="D60" s="33">
        <v>43988</v>
      </c>
      <c r="E60" s="21">
        <v>5.31</v>
      </c>
      <c r="G60" s="30">
        <v>43981</v>
      </c>
      <c r="H60" s="10">
        <v>3.4515011758386605</v>
      </c>
      <c r="I60" s="10">
        <v>3.5965629302915438</v>
      </c>
      <c r="J60" s="10">
        <v>1.1533607044814242</v>
      </c>
      <c r="K60" s="10">
        <v>4.6048618803200849</v>
      </c>
      <c r="L60" s="10">
        <v>4.7499236347729683</v>
      </c>
      <c r="M60" s="10" t="e">
        <v>#N/A</v>
      </c>
      <c r="N60" s="10">
        <v>3.5240320530651021</v>
      </c>
      <c r="O60" s="10" t="s">
        <v>170</v>
      </c>
      <c r="P60" s="109"/>
      <c r="Q60" s="109">
        <v>-2.8</v>
      </c>
      <c r="R60" s="10"/>
      <c r="S60" s="10"/>
      <c r="T60" s="115">
        <v>4.6773927575465262</v>
      </c>
      <c r="U60" s="10"/>
      <c r="V60" s="10"/>
      <c r="W60" s="27"/>
      <c r="X60" s="10"/>
      <c r="Y60" s="10"/>
      <c r="Z60" s="115"/>
      <c r="AA60" s="10"/>
      <c r="AE60" s="33">
        <v>44002</v>
      </c>
      <c r="AF60" s="21">
        <v>2.6177536906265462</v>
      </c>
    </row>
    <row r="61" spans="1:32">
      <c r="A61" s="33">
        <v>44002</v>
      </c>
      <c r="B61" s="21">
        <v>3.1</v>
      </c>
      <c r="C61" s="21">
        <v>15.5</v>
      </c>
      <c r="D61" s="33">
        <v>43995</v>
      </c>
      <c r="E61" s="21">
        <v>5.31</v>
      </c>
      <c r="G61" s="30">
        <v>43988</v>
      </c>
      <c r="H61" s="10">
        <v>3.4389067429120201</v>
      </c>
      <c r="I61" s="10">
        <v>3.4029536609930822</v>
      </c>
      <c r="J61" s="10">
        <v>1.5083171231721155</v>
      </c>
      <c r="K61" s="10">
        <v>4.9472238660841352</v>
      </c>
      <c r="L61" s="10">
        <v>4.9112707841651977</v>
      </c>
      <c r="M61" s="10" t="e">
        <v>#N/A</v>
      </c>
      <c r="N61" s="10">
        <v>3.4209302019525509</v>
      </c>
      <c r="O61" s="10" t="s">
        <v>170</v>
      </c>
      <c r="P61" s="109"/>
      <c r="Q61" s="109">
        <v>3.2314285714285709</v>
      </c>
      <c r="R61" s="10"/>
      <c r="S61" s="10"/>
      <c r="T61" s="115">
        <v>4.9292473251246669</v>
      </c>
      <c r="U61" s="10"/>
      <c r="V61" s="10"/>
      <c r="W61" s="27"/>
      <c r="X61" s="10"/>
      <c r="Y61" s="10"/>
      <c r="Z61" s="115"/>
      <c r="AA61" s="10"/>
      <c r="AE61" s="33">
        <v>44009</v>
      </c>
      <c r="AF61" s="21">
        <v>0.81416211708701602</v>
      </c>
    </row>
    <row r="62" spans="1:32">
      <c r="A62" s="33">
        <v>44009</v>
      </c>
      <c r="B62" s="21">
        <v>3.1</v>
      </c>
      <c r="C62" s="21">
        <v>14.6</v>
      </c>
      <c r="D62" s="33">
        <v>44002</v>
      </c>
      <c r="E62" s="21">
        <v>5.31</v>
      </c>
      <c r="G62" s="30">
        <v>43995</v>
      </c>
      <c r="H62" s="10">
        <v>3.3603434744586709</v>
      </c>
      <c r="I62" s="10">
        <v>3.3533491689487138</v>
      </c>
      <c r="J62" s="10">
        <v>1.4118625777683902</v>
      </c>
      <c r="K62" s="10">
        <v>4.7722060522270606</v>
      </c>
      <c r="L62" s="10">
        <v>4.765211746717104</v>
      </c>
      <c r="M62" s="10" t="e">
        <v>#N/A</v>
      </c>
      <c r="N62" s="10">
        <v>3.3568463217036921</v>
      </c>
      <c r="O62" s="10" t="s">
        <v>170</v>
      </c>
      <c r="P62" s="109"/>
      <c r="Q62" s="109">
        <v>2.9457142857142862</v>
      </c>
      <c r="R62" s="10"/>
      <c r="S62" s="10"/>
      <c r="T62" s="115">
        <v>4.7687088994720828</v>
      </c>
      <c r="U62" s="10"/>
      <c r="V62" s="10"/>
      <c r="W62" s="27"/>
      <c r="X62" s="10"/>
      <c r="Y62" s="10"/>
      <c r="Z62" s="115"/>
      <c r="AA62" s="10"/>
      <c r="AE62" s="33">
        <v>44016</v>
      </c>
      <c r="AF62" s="21">
        <v>5.5117377532366287</v>
      </c>
    </row>
    <row r="63" spans="1:32">
      <c r="A63" s="33">
        <v>44016</v>
      </c>
      <c r="B63" s="21">
        <v>4.8</v>
      </c>
      <c r="C63" s="21">
        <v>15.5</v>
      </c>
      <c r="D63" s="33">
        <v>44009</v>
      </c>
      <c r="E63" s="21">
        <v>5.31</v>
      </c>
      <c r="G63" s="30">
        <v>44002</v>
      </c>
      <c r="H63" s="10">
        <v>3.2454048092744014</v>
      </c>
      <c r="I63" s="10">
        <v>3.435086206961921</v>
      </c>
      <c r="J63" s="10">
        <v>1.5895170030220989</v>
      </c>
      <c r="K63" s="10">
        <v>4.8349218122964999</v>
      </c>
      <c r="L63" s="10">
        <v>5.0246032099840203</v>
      </c>
      <c r="M63" s="10" t="e">
        <v>#N/A</v>
      </c>
      <c r="N63" s="10">
        <v>3.3402455081181612</v>
      </c>
      <c r="O63" s="10" t="s">
        <v>170</v>
      </c>
      <c r="P63" s="109"/>
      <c r="Q63" s="109">
        <v>2.5714285714285712</v>
      </c>
      <c r="R63" s="10"/>
      <c r="S63" s="10"/>
      <c r="T63" s="115">
        <v>4.9297625111402601</v>
      </c>
      <c r="U63" s="10"/>
      <c r="V63" s="10"/>
      <c r="W63" s="27"/>
      <c r="X63" s="10"/>
      <c r="Y63" s="10"/>
      <c r="Z63" s="115"/>
      <c r="AA63" s="10"/>
      <c r="AE63" s="33">
        <v>44023</v>
      </c>
      <c r="AF63" s="21">
        <v>9.0260932733663353</v>
      </c>
    </row>
    <row r="64" spans="1:32">
      <c r="A64" s="33">
        <v>44023</v>
      </c>
      <c r="B64" s="21">
        <v>4.8</v>
      </c>
      <c r="C64" s="21">
        <v>15</v>
      </c>
      <c r="D64" s="33">
        <v>44016</v>
      </c>
      <c r="E64" s="21">
        <v>7.82</v>
      </c>
      <c r="G64" s="30">
        <v>44009</v>
      </c>
      <c r="H64" s="10">
        <v>3.1282548712533349</v>
      </c>
      <c r="I64" s="10">
        <v>2.9642665538878483</v>
      </c>
      <c r="J64" s="10">
        <v>1.4036844032079538</v>
      </c>
      <c r="K64" s="10">
        <v>4.5319392744612887</v>
      </c>
      <c r="L64" s="10">
        <v>4.3679509570958022</v>
      </c>
      <c r="M64" s="10">
        <v>5.31</v>
      </c>
      <c r="N64" s="10">
        <v>3.0462607125705916</v>
      </c>
      <c r="O64" s="10" t="s">
        <v>170</v>
      </c>
      <c r="P64" s="109"/>
      <c r="Q64" s="109">
        <v>2.38</v>
      </c>
      <c r="R64" s="10"/>
      <c r="S64" s="10"/>
      <c r="T64" s="115">
        <v>4.4499451157785455</v>
      </c>
      <c r="U64" s="10"/>
      <c r="V64" s="10"/>
      <c r="W64" s="27"/>
      <c r="X64" s="10"/>
      <c r="Y64" s="10"/>
      <c r="Z64" s="115"/>
      <c r="AA64" s="10"/>
      <c r="AE64" s="33">
        <v>44030</v>
      </c>
      <c r="AF64" s="21">
        <v>-4.5056994028088742</v>
      </c>
    </row>
    <row r="65" spans="1:32">
      <c r="A65" s="33">
        <v>44030</v>
      </c>
      <c r="B65" s="21">
        <v>4.8</v>
      </c>
      <c r="C65" s="21">
        <v>16</v>
      </c>
      <c r="D65" s="33">
        <v>44023</v>
      </c>
      <c r="E65" s="21">
        <v>7.82</v>
      </c>
      <c r="G65" s="30">
        <v>44016</v>
      </c>
      <c r="H65" s="10">
        <v>3.1097046455218997</v>
      </c>
      <c r="I65" s="10">
        <v>2.5766712395699307</v>
      </c>
      <c r="J65" s="10">
        <v>1.2684118329588157</v>
      </c>
      <c r="K65" s="10">
        <v>4.3781164784807149</v>
      </c>
      <c r="L65" s="10">
        <v>3.8450830725287464</v>
      </c>
      <c r="M65" s="10" t="e">
        <v>#N/A</v>
      </c>
      <c r="N65" s="10">
        <v>2.8431879425459154</v>
      </c>
      <c r="O65" s="10" t="s">
        <v>170</v>
      </c>
      <c r="P65" s="109"/>
      <c r="Q65" s="109">
        <v>2.8128571428571432</v>
      </c>
      <c r="R65" s="10"/>
      <c r="S65" s="10"/>
      <c r="T65" s="115">
        <v>4.1115997755047307</v>
      </c>
      <c r="U65" s="10"/>
      <c r="V65" s="10"/>
      <c r="W65" s="27"/>
      <c r="X65" s="10"/>
      <c r="Y65" s="10"/>
      <c r="Z65" s="115"/>
      <c r="AA65" s="10"/>
      <c r="AE65" s="33">
        <v>44037</v>
      </c>
      <c r="AF65" s="21">
        <v>-0.72487912757235096</v>
      </c>
    </row>
    <row r="66" spans="1:32">
      <c r="A66" s="33">
        <v>44037</v>
      </c>
      <c r="B66" s="21">
        <v>4.8</v>
      </c>
      <c r="C66" s="21">
        <v>16.3</v>
      </c>
      <c r="D66" s="33">
        <v>44030</v>
      </c>
      <c r="E66" s="21">
        <v>7.82</v>
      </c>
      <c r="G66" s="30">
        <v>44023</v>
      </c>
      <c r="H66" s="10">
        <v>3.6290762012663702</v>
      </c>
      <c r="I66" s="10">
        <v>4.0206218924871475</v>
      </c>
      <c r="J66" s="10">
        <v>1.2195758145730613</v>
      </c>
      <c r="K66" s="10">
        <v>4.8486520158394315</v>
      </c>
      <c r="L66" s="10">
        <v>5.2401977070602088</v>
      </c>
      <c r="M66" s="10" t="e">
        <v>#N/A</v>
      </c>
      <c r="N66" s="10">
        <v>3.8248490468767589</v>
      </c>
      <c r="O66" s="10" t="s">
        <v>170</v>
      </c>
      <c r="P66" s="109"/>
      <c r="Q66" s="109">
        <v>3.572857142857143</v>
      </c>
      <c r="R66" s="10"/>
      <c r="S66" s="10"/>
      <c r="T66" s="115">
        <v>5.0444248614498202</v>
      </c>
      <c r="U66" s="10"/>
      <c r="V66" s="10"/>
      <c r="W66" s="27"/>
      <c r="X66" s="10"/>
      <c r="Y66" s="10"/>
      <c r="Z66" s="115"/>
      <c r="AA66" s="10"/>
      <c r="AE66" s="33">
        <v>44044</v>
      </c>
      <c r="AF66" s="21">
        <v>4.6922404042021233</v>
      </c>
    </row>
    <row r="67" spans="1:32">
      <c r="A67" s="33">
        <v>44044</v>
      </c>
      <c r="B67" s="21">
        <v>4.8</v>
      </c>
      <c r="C67" s="21">
        <v>16.7</v>
      </c>
      <c r="D67" s="33">
        <v>44037</v>
      </c>
      <c r="E67" s="21">
        <v>7.82</v>
      </c>
      <c r="G67" s="30">
        <v>44030</v>
      </c>
      <c r="H67" s="10">
        <v>3.9858564851206291</v>
      </c>
      <c r="I67" s="10">
        <v>4.567669360958738</v>
      </c>
      <c r="J67" s="10">
        <v>1.3218918308584215</v>
      </c>
      <c r="K67" s="10">
        <v>5.3077483159790511</v>
      </c>
      <c r="L67" s="10">
        <v>5.88956119181716</v>
      </c>
      <c r="M67" s="10" t="e">
        <v>#N/A</v>
      </c>
      <c r="N67" s="10">
        <v>4.2767629230396835</v>
      </c>
      <c r="O67" s="10" t="s">
        <v>170</v>
      </c>
      <c r="P67" s="109"/>
      <c r="Q67" s="109">
        <v>4.1671428571428573</v>
      </c>
      <c r="R67" s="10"/>
      <c r="S67" s="10"/>
      <c r="T67" s="115">
        <v>5.5986547538981055</v>
      </c>
      <c r="U67" s="10"/>
      <c r="V67" s="10"/>
      <c r="W67" s="27"/>
      <c r="X67" s="10"/>
      <c r="Y67" s="10"/>
      <c r="Z67" s="115"/>
      <c r="AA67" s="10"/>
      <c r="AE67" s="33">
        <v>44051</v>
      </c>
      <c r="AF67" s="111">
        <v>1.126592628665299</v>
      </c>
    </row>
    <row r="68" spans="1:32">
      <c r="A68" s="33">
        <v>44051</v>
      </c>
      <c r="B68" s="21">
        <v>4.8</v>
      </c>
      <c r="C68" s="21">
        <v>15.3</v>
      </c>
      <c r="D68" s="33">
        <v>44044</v>
      </c>
      <c r="E68" s="21">
        <v>7.82</v>
      </c>
      <c r="G68" s="30">
        <v>44037</v>
      </c>
      <c r="H68" s="10">
        <v>4.5960562456534353</v>
      </c>
      <c r="I68" s="10">
        <v>5.0414901385440043</v>
      </c>
      <c r="J68" s="10">
        <v>1.2590511386715915</v>
      </c>
      <c r="K68" s="10">
        <v>5.8551073843250272</v>
      </c>
      <c r="L68" s="10">
        <v>6.3005412772155953</v>
      </c>
      <c r="M68" s="10" t="e">
        <v>#N/A</v>
      </c>
      <c r="N68" s="10">
        <v>4.8187731920987193</v>
      </c>
      <c r="O68" s="10" t="s">
        <v>170</v>
      </c>
      <c r="P68" s="109"/>
      <c r="Q68" s="109">
        <v>4.7871428571428574</v>
      </c>
      <c r="R68" s="10"/>
      <c r="S68" s="10"/>
      <c r="T68" s="115">
        <v>6.0778243307703113</v>
      </c>
      <c r="U68" s="10"/>
      <c r="V68" s="10"/>
      <c r="W68" s="27"/>
      <c r="X68" s="10"/>
      <c r="Y68" s="10"/>
      <c r="Z68" s="115"/>
      <c r="AA68" s="10"/>
      <c r="AE68" s="33">
        <v>44058</v>
      </c>
      <c r="AF68" s="111">
        <v>-0.66383276304579997</v>
      </c>
    </row>
    <row r="69" spans="1:32">
      <c r="A69" s="33">
        <v>44058</v>
      </c>
      <c r="B69" s="21">
        <v>4.8</v>
      </c>
      <c r="C69" s="21">
        <v>14.4</v>
      </c>
      <c r="D69" s="33">
        <v>44051</v>
      </c>
      <c r="E69" s="21">
        <v>7.82</v>
      </c>
      <c r="G69" s="30">
        <v>44044</v>
      </c>
      <c r="H69" s="10">
        <v>4.9539167711002889</v>
      </c>
      <c r="I69" s="10">
        <v>5.6706424530658568</v>
      </c>
      <c r="J69" s="10">
        <v>2.4354235425446249</v>
      </c>
      <c r="K69" s="10">
        <v>7.3893403136449134</v>
      </c>
      <c r="L69" s="10">
        <v>8.1060659956104821</v>
      </c>
      <c r="M69" s="10" t="e">
        <v>#N/A</v>
      </c>
      <c r="N69" s="10">
        <v>5.3122796120830724</v>
      </c>
      <c r="O69" s="10" t="s">
        <v>170</v>
      </c>
      <c r="P69" s="109"/>
      <c r="Q69" s="109">
        <v>5.0471428571428572</v>
      </c>
      <c r="R69" s="10"/>
      <c r="S69" s="10"/>
      <c r="T69" s="115">
        <v>7.7477031546276978</v>
      </c>
      <c r="U69" s="10"/>
      <c r="V69" s="10"/>
      <c r="W69" s="27"/>
      <c r="X69" s="10"/>
      <c r="Y69" s="10"/>
      <c r="Z69" s="115"/>
      <c r="AA69" s="10"/>
      <c r="AE69" s="33">
        <v>44065</v>
      </c>
      <c r="AF69" s="111">
        <v>0.23433879878469599</v>
      </c>
    </row>
    <row r="70" spans="1:32">
      <c r="A70" s="33">
        <v>44065</v>
      </c>
      <c r="B70" s="21">
        <v>4.8</v>
      </c>
      <c r="C70" s="21">
        <v>18</v>
      </c>
      <c r="D70" s="33">
        <v>44058</v>
      </c>
      <c r="E70" s="21">
        <v>7.82</v>
      </c>
      <c r="G70" s="30">
        <v>44051</v>
      </c>
      <c r="H70" s="10">
        <v>4.8934168365279689</v>
      </c>
      <c r="I70" s="10">
        <v>4.1490048931419636</v>
      </c>
      <c r="J70" s="10">
        <v>2.3166461498768243</v>
      </c>
      <c r="K70" s="10">
        <v>7.2100629864047932</v>
      </c>
      <c r="L70" s="10">
        <v>6.4656510430187879</v>
      </c>
      <c r="M70" s="10" t="e">
        <v>#N/A</v>
      </c>
      <c r="N70" s="10">
        <v>4.5212108648349663</v>
      </c>
      <c r="O70" s="10" t="s">
        <v>170</v>
      </c>
      <c r="P70" s="109"/>
      <c r="Q70" s="109">
        <v>4.62</v>
      </c>
      <c r="R70" s="10"/>
      <c r="S70" s="10"/>
      <c r="T70" s="115">
        <v>6.8378570147117905</v>
      </c>
      <c r="U70" s="10"/>
      <c r="V70" s="10"/>
      <c r="W70" s="27"/>
      <c r="X70" s="10"/>
      <c r="Y70" s="10"/>
      <c r="Z70" s="115"/>
      <c r="AA70" s="10"/>
      <c r="AE70" s="33">
        <v>44072</v>
      </c>
      <c r="AF70" s="111">
        <v>1.557583828235529</v>
      </c>
    </row>
    <row r="71" spans="1:32">
      <c r="A71" s="33">
        <v>44072</v>
      </c>
      <c r="B71" s="21">
        <v>4.8</v>
      </c>
      <c r="C71" s="21">
        <v>17.8</v>
      </c>
      <c r="D71" s="33">
        <v>44065</v>
      </c>
      <c r="E71" s="21">
        <v>7.82</v>
      </c>
      <c r="G71" s="30">
        <v>44058</v>
      </c>
      <c r="H71" s="10">
        <v>4.9878246157183561</v>
      </c>
      <c r="I71" s="10">
        <v>4.9374350255822383</v>
      </c>
      <c r="J71" s="10">
        <v>2.253858489673958</v>
      </c>
      <c r="K71" s="10">
        <v>7.2416831053923136</v>
      </c>
      <c r="L71" s="10">
        <v>7.1912935152561968</v>
      </c>
      <c r="M71" s="10" t="e">
        <v>#N/A</v>
      </c>
      <c r="N71" s="10">
        <v>4.9626298206502977</v>
      </c>
      <c r="O71" s="10" t="s">
        <v>170</v>
      </c>
      <c r="P71" s="109"/>
      <c r="Q71" s="109">
        <v>4.7771428571428567</v>
      </c>
      <c r="R71" s="10"/>
      <c r="S71" s="10"/>
      <c r="T71" s="115">
        <v>7.2164883103242552</v>
      </c>
      <c r="U71" s="10"/>
      <c r="V71" s="10"/>
      <c r="W71" s="27"/>
      <c r="X71" s="10"/>
      <c r="Y71" s="10"/>
      <c r="Z71" s="115"/>
      <c r="AA71" s="10"/>
      <c r="AE71" s="110">
        <v>44079</v>
      </c>
      <c r="AF71" s="111">
        <v>-0.91881271698493205</v>
      </c>
    </row>
    <row r="72" spans="1:32">
      <c r="A72" s="33">
        <v>44079</v>
      </c>
      <c r="B72" s="21">
        <v>4.8</v>
      </c>
      <c r="C72" s="21">
        <v>17.899999999999999</v>
      </c>
      <c r="D72" s="33">
        <v>44072</v>
      </c>
      <c r="E72" s="21">
        <v>7.82</v>
      </c>
      <c r="G72" s="30">
        <v>44065</v>
      </c>
      <c r="H72" s="10">
        <v>4.8358514943248858</v>
      </c>
      <c r="I72" s="10">
        <v>5.3820715263969019</v>
      </c>
      <c r="J72" s="10">
        <v>2.2947440819183877</v>
      </c>
      <c r="K72" s="10">
        <v>7.1305955762432731</v>
      </c>
      <c r="L72" s="10">
        <v>7.6768156083152892</v>
      </c>
      <c r="M72" s="10" t="e">
        <v>#N/A</v>
      </c>
      <c r="N72" s="10">
        <v>5.1089615103608939</v>
      </c>
      <c r="O72" s="10" t="s">
        <v>170</v>
      </c>
      <c r="P72" s="109"/>
      <c r="Q72" s="109">
        <v>5.0985714285714288</v>
      </c>
      <c r="R72" s="10"/>
      <c r="S72" s="10"/>
      <c r="T72" s="115">
        <v>7.4037055922792812</v>
      </c>
      <c r="U72" s="10"/>
      <c r="V72" s="10"/>
      <c r="W72" s="27"/>
      <c r="X72" s="10"/>
      <c r="Y72" s="10"/>
      <c r="Z72" s="115"/>
      <c r="AA72" s="10"/>
      <c r="AE72" s="110">
        <v>44086</v>
      </c>
      <c r="AF72" s="111">
        <v>-4.245516907008569</v>
      </c>
    </row>
    <row r="73" spans="1:32">
      <c r="A73" s="33">
        <v>44086</v>
      </c>
      <c r="B73" s="21">
        <v>4.8</v>
      </c>
      <c r="C73" s="21">
        <v>17.2</v>
      </c>
      <c r="D73" s="33">
        <v>44079</v>
      </c>
      <c r="E73" s="21">
        <v>7.82</v>
      </c>
      <c r="G73" s="30">
        <v>44072</v>
      </c>
      <c r="H73" s="10">
        <v>4.7579123377796444</v>
      </c>
      <c r="I73" s="10">
        <v>3.9619122014748323</v>
      </c>
      <c r="J73" s="10">
        <v>2.9966657603575468</v>
      </c>
      <c r="K73" s="10">
        <v>7.7545780981371912</v>
      </c>
      <c r="L73" s="10">
        <v>6.9585779618323791</v>
      </c>
      <c r="M73" s="10" t="e">
        <v>#N/A</v>
      </c>
      <c r="N73" s="10">
        <v>4.3599122696272383</v>
      </c>
      <c r="O73" s="10" t="s">
        <v>170</v>
      </c>
      <c r="P73" s="109"/>
      <c r="Q73" s="109">
        <v>5.3042857142857143</v>
      </c>
      <c r="R73" s="10"/>
      <c r="S73" s="10"/>
      <c r="T73" s="115">
        <v>7.3565780299847852</v>
      </c>
      <c r="U73" s="10"/>
      <c r="V73" s="10"/>
      <c r="W73" s="27"/>
      <c r="X73" s="10"/>
      <c r="Y73" s="10"/>
      <c r="Z73" s="115"/>
      <c r="AA73" s="10"/>
      <c r="AE73" s="110">
        <v>44093</v>
      </c>
      <c r="AF73" s="111">
        <v>2.6467369573161168</v>
      </c>
    </row>
    <row r="74" spans="1:32">
      <c r="A74" s="33">
        <v>44093</v>
      </c>
      <c r="B74" s="21">
        <v>4.8</v>
      </c>
      <c r="C74" s="21">
        <v>17.7</v>
      </c>
      <c r="D74" s="33">
        <v>44086</v>
      </c>
      <c r="E74" s="21">
        <v>7.82</v>
      </c>
      <c r="G74" s="30">
        <v>44079</v>
      </c>
      <c r="H74" s="10">
        <v>4.8380008035388684</v>
      </c>
      <c r="I74" s="10">
        <v>4.9166036820882324</v>
      </c>
      <c r="J74" s="10">
        <v>2.5775780659715557</v>
      </c>
      <c r="K74" s="10">
        <v>7.4155788695104246</v>
      </c>
      <c r="L74" s="10">
        <v>7.4941817480597877</v>
      </c>
      <c r="M74" s="10" t="e">
        <v>#N/A</v>
      </c>
      <c r="N74" s="10">
        <v>4.8773022428135508</v>
      </c>
      <c r="O74" s="10" t="s">
        <v>170</v>
      </c>
      <c r="P74" s="109"/>
      <c r="Q74" s="109">
        <v>4.8914285714285706</v>
      </c>
      <c r="R74" s="10"/>
      <c r="S74" s="10"/>
      <c r="T74" s="115">
        <v>7.4548803087851061</v>
      </c>
      <c r="U74" s="10"/>
      <c r="V74" s="10"/>
      <c r="W74" s="27"/>
      <c r="X74" s="10"/>
      <c r="Y74" s="10"/>
      <c r="Z74" s="115"/>
      <c r="AA74" s="10"/>
      <c r="AE74" s="110">
        <v>44100</v>
      </c>
      <c r="AF74" s="111">
        <v>-3.7232872681178391</v>
      </c>
    </row>
    <row r="75" spans="1:32">
      <c r="A75" s="33">
        <v>44100</v>
      </c>
      <c r="B75" s="21">
        <v>4.8</v>
      </c>
      <c r="C75" s="21">
        <v>15.7</v>
      </c>
      <c r="D75" s="33">
        <v>44093</v>
      </c>
      <c r="E75" s="21">
        <v>7.82</v>
      </c>
      <c r="G75" s="30">
        <v>44086</v>
      </c>
      <c r="H75" s="10">
        <v>4.6703575927821621</v>
      </c>
      <c r="I75" s="10">
        <v>4.5326156453764765</v>
      </c>
      <c r="J75" s="10">
        <v>2.6576843564233497</v>
      </c>
      <c r="K75" s="10">
        <v>7.3280419492055113</v>
      </c>
      <c r="L75" s="10">
        <v>7.1903000017998266</v>
      </c>
      <c r="M75" s="10" t="e">
        <v>#N/A</v>
      </c>
      <c r="N75" s="10">
        <v>4.6014866190793189</v>
      </c>
      <c r="O75" s="10" t="s">
        <v>170</v>
      </c>
      <c r="P75" s="109"/>
      <c r="Q75" s="109">
        <v>4.5985714285714288</v>
      </c>
      <c r="R75" s="10"/>
      <c r="S75" s="10"/>
      <c r="T75" s="115">
        <v>7.259170975502669</v>
      </c>
      <c r="U75" s="10"/>
      <c r="V75" s="10"/>
      <c r="W75" s="27"/>
      <c r="X75" s="10"/>
      <c r="Y75" s="10"/>
      <c r="Z75" s="115"/>
      <c r="AA75" s="10"/>
      <c r="AE75" s="110">
        <v>44107</v>
      </c>
      <c r="AF75" s="111">
        <v>3.9525649838750001E-3</v>
      </c>
    </row>
    <row r="76" spans="1:32">
      <c r="A76" s="33">
        <v>44107</v>
      </c>
      <c r="B76" s="21">
        <v>6.4</v>
      </c>
      <c r="C76" s="21">
        <v>16</v>
      </c>
      <c r="D76" s="33">
        <v>44100</v>
      </c>
      <c r="E76" s="21">
        <v>7.82</v>
      </c>
      <c r="G76" s="30">
        <v>44093</v>
      </c>
      <c r="H76" s="10">
        <v>4.7627383938285659</v>
      </c>
      <c r="I76" s="10">
        <v>4.1524646477552087</v>
      </c>
      <c r="J76" s="10">
        <v>2.4680765580826445</v>
      </c>
      <c r="K76" s="10">
        <v>7.2308149519112099</v>
      </c>
      <c r="L76" s="10">
        <v>6.6205412058378528</v>
      </c>
      <c r="M76" s="10" t="e">
        <v>#N/A</v>
      </c>
      <c r="N76" s="10">
        <v>4.4576015207918873</v>
      </c>
      <c r="O76" s="10" t="s">
        <v>170</v>
      </c>
      <c r="P76" s="109"/>
      <c r="Q76" s="109">
        <v>4.444285714285714</v>
      </c>
      <c r="R76" s="10"/>
      <c r="S76" s="10"/>
      <c r="T76" s="115">
        <v>6.9256780788745314</v>
      </c>
      <c r="U76" s="10"/>
      <c r="V76" s="10"/>
      <c r="W76" s="27"/>
      <c r="X76" s="10"/>
      <c r="Y76" s="10"/>
      <c r="Z76" s="115"/>
      <c r="AA76" s="10"/>
      <c r="AE76" s="110">
        <v>44114</v>
      </c>
      <c r="AF76" s="111">
        <v>2.4889464934371328</v>
      </c>
    </row>
    <row r="77" spans="1:32">
      <c r="A77" s="33">
        <v>44114</v>
      </c>
      <c r="B77" s="21">
        <v>6.4</v>
      </c>
      <c r="C77" s="21">
        <v>15.3</v>
      </c>
      <c r="D77" s="33">
        <v>44107</v>
      </c>
      <c r="E77" s="21">
        <v>6.57</v>
      </c>
      <c r="G77" s="30">
        <v>44100</v>
      </c>
      <c r="H77" s="10">
        <v>4.8585328361380764</v>
      </c>
      <c r="I77" s="10">
        <v>5.8411461574278123</v>
      </c>
      <c r="J77" s="10">
        <v>2.6558440471291864</v>
      </c>
      <c r="K77" s="10">
        <v>7.5143768832672624</v>
      </c>
      <c r="L77" s="10">
        <v>8.4969902045569992</v>
      </c>
      <c r="M77" s="10">
        <v>7.82</v>
      </c>
      <c r="N77" s="10">
        <v>5.3498394967829448</v>
      </c>
      <c r="O77" s="10" t="s">
        <v>170</v>
      </c>
      <c r="P77" s="109"/>
      <c r="Q77" s="109">
        <v>4.411428571428571</v>
      </c>
      <c r="R77" s="10"/>
      <c r="S77" s="10"/>
      <c r="T77" s="115">
        <v>8.0056835439121308</v>
      </c>
      <c r="U77" s="10"/>
      <c r="V77" s="10"/>
      <c r="W77" s="27"/>
      <c r="X77" s="10"/>
      <c r="Y77" s="10"/>
      <c r="Z77" s="115"/>
      <c r="AA77" s="10">
        <v>2.5100000000000007</v>
      </c>
      <c r="AB77" s="41"/>
      <c r="AC77" s="41"/>
      <c r="AD77" s="41"/>
      <c r="AE77" s="110">
        <v>44121</v>
      </c>
      <c r="AF77" s="111">
        <v>2.0126948110912561</v>
      </c>
    </row>
    <row r="78" spans="1:32">
      <c r="A78" s="33">
        <v>44121</v>
      </c>
      <c r="B78" s="21">
        <v>6.4</v>
      </c>
      <c r="C78" s="21">
        <v>14.5</v>
      </c>
      <c r="D78" s="33">
        <v>44114</v>
      </c>
      <c r="E78" s="21">
        <v>6.57</v>
      </c>
      <c r="G78" s="30">
        <v>44107</v>
      </c>
      <c r="H78" s="10">
        <v>4.7716467827279825</v>
      </c>
      <c r="I78" s="10">
        <v>4.5975196079493648</v>
      </c>
      <c r="J78" s="10">
        <v>2.0799895288579719</v>
      </c>
      <c r="K78" s="10">
        <v>6.8516363115859544</v>
      </c>
      <c r="L78" s="10">
        <v>6.6775091368073367</v>
      </c>
      <c r="M78" s="10" t="e">
        <v>#N/A</v>
      </c>
      <c r="N78" s="10">
        <v>4.6845831953386732</v>
      </c>
      <c r="O78" s="10" t="s">
        <v>170</v>
      </c>
      <c r="P78" s="109"/>
      <c r="Q78" s="109">
        <v>4.725714285714286</v>
      </c>
      <c r="R78" s="10"/>
      <c r="S78" s="10"/>
      <c r="T78" s="115">
        <v>6.7645727241966451</v>
      </c>
      <c r="U78" s="10"/>
      <c r="V78" s="10"/>
      <c r="W78" s="27"/>
      <c r="X78" s="10"/>
      <c r="Y78" s="10"/>
      <c r="Z78" s="115"/>
      <c r="AA78" s="10"/>
      <c r="AE78" s="110">
        <v>44128</v>
      </c>
      <c r="AF78" s="111">
        <v>-2.3871896470271108</v>
      </c>
    </row>
    <row r="79" spans="1:32">
      <c r="A79" s="33">
        <v>44128</v>
      </c>
      <c r="B79" s="21">
        <v>6.4</v>
      </c>
      <c r="C79" s="21">
        <v>14</v>
      </c>
      <c r="D79" s="33">
        <v>44121</v>
      </c>
      <c r="E79" s="21">
        <v>6.57</v>
      </c>
      <c r="G79" s="30">
        <v>44114</v>
      </c>
      <c r="H79" s="10">
        <v>5.3448286265006102</v>
      </c>
      <c r="I79" s="10">
        <v>4.5974048639669185</v>
      </c>
      <c r="J79" s="10">
        <v>2.094146715155953</v>
      </c>
      <c r="K79" s="10">
        <v>7.4389753416565636</v>
      </c>
      <c r="L79" s="10">
        <v>6.691551579122871</v>
      </c>
      <c r="M79" s="10" t="e">
        <v>#N/A</v>
      </c>
      <c r="N79" s="10">
        <v>4.9711167452337648</v>
      </c>
      <c r="O79" s="10" t="s">
        <v>170</v>
      </c>
      <c r="P79" s="109"/>
      <c r="Q79" s="109">
        <v>5.38</v>
      </c>
      <c r="R79" s="10"/>
      <c r="S79" s="10"/>
      <c r="T79" s="115">
        <v>7.0652634603897173</v>
      </c>
      <c r="U79" s="10"/>
      <c r="V79" s="10"/>
      <c r="W79" s="27"/>
      <c r="X79" s="10"/>
      <c r="Y79" s="10"/>
      <c r="Z79" s="115"/>
      <c r="AA79" s="10"/>
      <c r="AE79" s="110">
        <v>44135</v>
      </c>
      <c r="AF79" s="111">
        <v>-0.98257814902596097</v>
      </c>
    </row>
    <row r="80" spans="1:32">
      <c r="A80" s="33">
        <v>44135</v>
      </c>
      <c r="B80" s="21">
        <v>6.4</v>
      </c>
      <c r="C80" s="21">
        <v>14.7</v>
      </c>
      <c r="D80" s="33">
        <v>44128</v>
      </c>
      <c r="E80" s="21">
        <v>6.57</v>
      </c>
      <c r="G80" s="30">
        <v>44121</v>
      </c>
      <c r="H80" s="10">
        <v>5.740798307225722</v>
      </c>
      <c r="I80" s="10">
        <v>7.1708783174189223</v>
      </c>
      <c r="J80" s="10">
        <v>2.0535570721582497</v>
      </c>
      <c r="K80" s="10">
        <v>7.7943553793839717</v>
      </c>
      <c r="L80" s="10">
        <v>9.224435389577172</v>
      </c>
      <c r="M80" s="10" t="e">
        <v>#N/A</v>
      </c>
      <c r="N80" s="10">
        <v>6.4558383123223226</v>
      </c>
      <c r="O80" s="10" t="s">
        <v>170</v>
      </c>
      <c r="P80" s="109"/>
      <c r="Q80" s="109">
        <v>5.45</v>
      </c>
      <c r="R80" s="10"/>
      <c r="S80" s="10"/>
      <c r="T80" s="115">
        <v>8.5093953844805714</v>
      </c>
      <c r="U80" s="10"/>
      <c r="V80" s="10"/>
      <c r="W80" s="27"/>
      <c r="X80" s="10"/>
      <c r="Y80" s="10"/>
      <c r="Z80" s="115"/>
      <c r="AA80" s="10"/>
      <c r="AE80" s="110">
        <v>44142</v>
      </c>
      <c r="AF80" s="111">
        <v>3.4443921893938172</v>
      </c>
    </row>
    <row r="81" spans="1:32">
      <c r="A81" s="33">
        <v>44142</v>
      </c>
      <c r="B81" s="21">
        <v>6.4</v>
      </c>
      <c r="C81" s="21">
        <v>14.33</v>
      </c>
      <c r="D81" s="33">
        <v>44135</v>
      </c>
      <c r="E81" s="21">
        <v>6.57</v>
      </c>
      <c r="G81" s="30">
        <v>44128</v>
      </c>
      <c r="H81" s="10">
        <v>6.0902692029145875</v>
      </c>
      <c r="I81" s="10">
        <v>6.4100191221562888</v>
      </c>
      <c r="J81" s="10">
        <v>1.9790541696595101</v>
      </c>
      <c r="K81" s="10">
        <v>8.0693233725740967</v>
      </c>
      <c r="L81" s="10">
        <v>8.389073291815798</v>
      </c>
      <c r="M81" s="10" t="e">
        <v>#N/A</v>
      </c>
      <c r="N81" s="10">
        <v>6.2501441625354381</v>
      </c>
      <c r="O81" s="10" t="s">
        <v>170</v>
      </c>
      <c r="P81" s="109"/>
      <c r="Q81" s="109">
        <v>5.4585714285714291</v>
      </c>
      <c r="R81" s="10"/>
      <c r="S81" s="10"/>
      <c r="T81" s="115">
        <v>8.2291983321949473</v>
      </c>
      <c r="U81" s="10"/>
      <c r="V81" s="10"/>
      <c r="W81" s="27"/>
      <c r="X81" s="10"/>
      <c r="Y81" s="10"/>
      <c r="Z81" s="115"/>
      <c r="AA81" s="10"/>
      <c r="AE81" s="110">
        <v>44149</v>
      </c>
      <c r="AF81" s="111">
        <v>-0.33776565211192999</v>
      </c>
    </row>
    <row r="82" spans="1:32">
      <c r="A82" s="33">
        <v>44149</v>
      </c>
      <c r="B82" s="21">
        <v>6.4</v>
      </c>
      <c r="C82" s="21">
        <v>13.51</v>
      </c>
      <c r="D82" s="33">
        <v>44142</v>
      </c>
      <c r="E82" s="21">
        <v>6.57</v>
      </c>
      <c r="G82" s="30">
        <v>44135</v>
      </c>
      <c r="H82" s="10">
        <v>6.5204677094593952</v>
      </c>
      <c r="I82" s="10">
        <v>6.1447091111343317</v>
      </c>
      <c r="J82" s="10">
        <v>1.1350838607536491</v>
      </c>
      <c r="K82" s="10">
        <v>7.6555515702130439</v>
      </c>
      <c r="L82" s="10">
        <v>7.2797929718879804</v>
      </c>
      <c r="M82" s="10" t="e">
        <v>#N/A</v>
      </c>
      <c r="N82" s="10">
        <v>6.3325884102968635</v>
      </c>
      <c r="O82" s="10" t="s">
        <v>170</v>
      </c>
      <c r="P82" s="109"/>
      <c r="Q82" s="109">
        <v>5.515714285714286</v>
      </c>
      <c r="R82" s="10"/>
      <c r="S82" s="10"/>
      <c r="T82" s="115">
        <v>7.4676722710505121</v>
      </c>
      <c r="U82" s="10"/>
      <c r="V82" s="10"/>
      <c r="W82" s="27"/>
      <c r="X82" s="10"/>
      <c r="Y82" s="10"/>
      <c r="Z82" s="115"/>
      <c r="AA82" s="10"/>
      <c r="AE82" s="110">
        <v>44156</v>
      </c>
      <c r="AF82" s="111">
        <v>1.5398058195073441</v>
      </c>
    </row>
    <row r="83" spans="1:32">
      <c r="A83" s="33">
        <v>44156</v>
      </c>
      <c r="B83" s="21">
        <v>6.4</v>
      </c>
      <c r="C83" s="21">
        <v>13.38</v>
      </c>
      <c r="D83" s="33">
        <v>44149</v>
      </c>
      <c r="E83" s="21">
        <v>6.57</v>
      </c>
      <c r="G83" s="30">
        <v>44142</v>
      </c>
      <c r="H83" s="10">
        <v>6.4433057421507769</v>
      </c>
      <c r="I83" s="10">
        <v>6.8212172910031983</v>
      </c>
      <c r="J83" s="10">
        <v>1.1694514755473042</v>
      </c>
      <c r="K83" s="10">
        <v>7.6127572176980811</v>
      </c>
      <c r="L83" s="10">
        <v>7.9906687665505025</v>
      </c>
      <c r="M83" s="10" t="e">
        <v>#N/A</v>
      </c>
      <c r="N83" s="10">
        <v>6.6322615165769871</v>
      </c>
      <c r="O83" s="10" t="s">
        <v>170</v>
      </c>
      <c r="P83" s="109"/>
      <c r="Q83" s="109">
        <v>6.5171428571428569</v>
      </c>
      <c r="R83" s="10"/>
      <c r="S83" s="10"/>
      <c r="T83" s="115">
        <v>7.8017129921242923</v>
      </c>
      <c r="U83" s="10"/>
      <c r="V83" s="10"/>
      <c r="W83" s="27"/>
      <c r="X83" s="10"/>
      <c r="Y83" s="10"/>
      <c r="Z83" s="115"/>
      <c r="AA83" s="10"/>
      <c r="AE83" s="110">
        <v>44163</v>
      </c>
      <c r="AF83" s="111">
        <v>-0.337764112792519</v>
      </c>
    </row>
    <row r="84" spans="1:32">
      <c r="A84" s="33">
        <v>44163</v>
      </c>
      <c r="B84" s="21">
        <v>6.4</v>
      </c>
      <c r="C84" s="21">
        <v>14.46</v>
      </c>
      <c r="D84" s="33">
        <v>44156</v>
      </c>
      <c r="E84" s="21">
        <v>6.57</v>
      </c>
      <c r="G84" s="30">
        <v>44149</v>
      </c>
      <c r="H84" s="10">
        <v>6.2638018081788438</v>
      </c>
      <c r="I84" s="10">
        <v>5.6571754222835215</v>
      </c>
      <c r="J84" s="10">
        <v>1.2878296497487725</v>
      </c>
      <c r="K84" s="10">
        <v>7.5516314579276163</v>
      </c>
      <c r="L84" s="10">
        <v>6.945005072032294</v>
      </c>
      <c r="M84" s="10" t="e">
        <v>#N/A</v>
      </c>
      <c r="N84" s="10">
        <v>5.9604886152311831</v>
      </c>
      <c r="O84" s="10" t="s">
        <v>170</v>
      </c>
      <c r="P84" s="109"/>
      <c r="Q84" s="109">
        <v>6.25</v>
      </c>
      <c r="R84" s="10"/>
      <c r="S84" s="10"/>
      <c r="T84" s="115">
        <v>7.2483182649799556</v>
      </c>
      <c r="U84" s="10"/>
      <c r="V84" s="10"/>
      <c r="W84" s="27"/>
      <c r="X84" s="10"/>
      <c r="Y84" s="10"/>
      <c r="Z84" s="115"/>
      <c r="AA84" s="10"/>
      <c r="AE84" s="110">
        <v>44170</v>
      </c>
      <c r="AF84" s="111">
        <v>1.7263929962203819</v>
      </c>
    </row>
    <row r="85" spans="1:32">
      <c r="A85" s="33">
        <v>44170</v>
      </c>
      <c r="B85" s="21">
        <v>6.4</v>
      </c>
      <c r="C85" s="21">
        <v>14.01</v>
      </c>
      <c r="D85" s="33">
        <v>44163</v>
      </c>
      <c r="E85" s="21">
        <v>6.57</v>
      </c>
      <c r="G85" s="30">
        <v>44156</v>
      </c>
      <c r="H85" s="10">
        <v>6.2710520962873728</v>
      </c>
      <c r="I85" s="10">
        <v>5.7670818204519563</v>
      </c>
      <c r="J85" s="10">
        <v>1.2891844500535141</v>
      </c>
      <c r="K85" s="10">
        <v>7.5602365463408869</v>
      </c>
      <c r="L85" s="10">
        <v>7.0562662705054704</v>
      </c>
      <c r="M85" s="10" t="e">
        <v>#N/A</v>
      </c>
      <c r="N85" s="10">
        <v>6.019066958369665</v>
      </c>
      <c r="O85" s="10" t="s">
        <v>170</v>
      </c>
      <c r="P85" s="109"/>
      <c r="Q85" s="109">
        <v>5.8457142857142861</v>
      </c>
      <c r="R85" s="10"/>
      <c r="S85" s="10"/>
      <c r="T85" s="115">
        <v>7.3082514084231782</v>
      </c>
      <c r="U85" s="10"/>
      <c r="V85" s="10"/>
      <c r="W85" s="27"/>
      <c r="X85" s="10"/>
      <c r="Y85" s="10"/>
      <c r="Z85" s="115"/>
      <c r="AA85" s="10"/>
      <c r="AE85" s="110">
        <v>44177</v>
      </c>
      <c r="AF85" s="111">
        <v>-3.2928969640853891</v>
      </c>
    </row>
    <row r="86" spans="1:32">
      <c r="A86" s="33">
        <v>44177</v>
      </c>
      <c r="B86" s="21">
        <v>6.4</v>
      </c>
      <c r="C86" s="21">
        <v>14.39</v>
      </c>
      <c r="D86" s="33">
        <v>44170</v>
      </c>
      <c r="E86" s="21">
        <v>6.57</v>
      </c>
      <c r="G86" s="30">
        <v>44163</v>
      </c>
      <c r="H86" s="10">
        <v>6.1201121154982117</v>
      </c>
      <c r="I86" s="10">
        <v>6.1695678372975742</v>
      </c>
      <c r="J86" s="10">
        <v>0.84678262820825212</v>
      </c>
      <c r="K86" s="10">
        <v>6.9668947437064634</v>
      </c>
      <c r="L86" s="10">
        <v>7.016350465505826</v>
      </c>
      <c r="M86" s="10" t="e">
        <v>#N/A</v>
      </c>
      <c r="N86" s="10">
        <v>6.1448399763978934</v>
      </c>
      <c r="O86" s="10" t="s">
        <v>170</v>
      </c>
      <c r="P86" s="109"/>
      <c r="Q86" s="109">
        <v>5.4142857142857137</v>
      </c>
      <c r="R86" s="10"/>
      <c r="S86" s="10"/>
      <c r="T86" s="115">
        <v>6.9916226046061443</v>
      </c>
      <c r="U86" s="10"/>
      <c r="V86" s="10"/>
      <c r="W86" s="27"/>
      <c r="X86" s="10"/>
      <c r="Y86" s="10"/>
      <c r="Z86" s="115"/>
      <c r="AA86" s="10"/>
      <c r="AE86" s="110">
        <v>44184</v>
      </c>
      <c r="AF86" s="111">
        <v>1.6685638763379571</v>
      </c>
    </row>
    <row r="87" spans="1:32">
      <c r="A87" s="33">
        <v>44184</v>
      </c>
      <c r="B87" s="21">
        <v>6.4</v>
      </c>
      <c r="C87" s="21">
        <v>15.55</v>
      </c>
      <c r="D87" s="33">
        <v>44177</v>
      </c>
      <c r="E87" s="21">
        <v>6.57</v>
      </c>
      <c r="G87" s="30">
        <v>44170</v>
      </c>
      <c r="H87" s="10">
        <v>6.0473705749592135</v>
      </c>
      <c r="I87" s="10">
        <v>5.5058751454146613</v>
      </c>
      <c r="J87" s="10">
        <v>1.0567921904311099</v>
      </c>
      <c r="K87" s="10">
        <v>7.1041627653903232</v>
      </c>
      <c r="L87" s="10">
        <v>6.562667335845771</v>
      </c>
      <c r="M87" s="10" t="e">
        <v>#N/A</v>
      </c>
      <c r="N87" s="10">
        <v>5.7766228601869374</v>
      </c>
      <c r="O87" s="10" t="s">
        <v>170</v>
      </c>
      <c r="P87" s="109"/>
      <c r="Q87" s="109">
        <v>6.1514285714285712</v>
      </c>
      <c r="R87" s="10"/>
      <c r="S87" s="10"/>
      <c r="T87" s="115">
        <v>6.8334150506180471</v>
      </c>
      <c r="U87" s="10"/>
      <c r="V87" s="10"/>
      <c r="W87" s="27"/>
      <c r="X87" s="10"/>
      <c r="Y87" s="10"/>
      <c r="Z87" s="115"/>
      <c r="AA87" s="10"/>
      <c r="AE87" s="110">
        <v>44191</v>
      </c>
      <c r="AF87" s="111">
        <v>0.31232349526103698</v>
      </c>
    </row>
    <row r="88" spans="1:32">
      <c r="A88" s="33">
        <v>44191</v>
      </c>
      <c r="B88" s="21">
        <v>6.4</v>
      </c>
      <c r="C88" s="21">
        <v>14.82</v>
      </c>
      <c r="D88" s="33">
        <v>44184</v>
      </c>
      <c r="E88" s="21">
        <v>6.57</v>
      </c>
      <c r="G88" s="30">
        <v>44177</v>
      </c>
      <c r="H88" s="10">
        <v>6.1242246795771642</v>
      </c>
      <c r="I88" s="10">
        <v>6.1458537274093432</v>
      </c>
      <c r="J88" s="10">
        <v>1.1064799181027685</v>
      </c>
      <c r="K88" s="10">
        <v>7.2307045976799325</v>
      </c>
      <c r="L88" s="10">
        <v>7.2523336455121115</v>
      </c>
      <c r="M88" s="10" t="e">
        <v>#N/A</v>
      </c>
      <c r="N88" s="10">
        <v>6.1350392034932533</v>
      </c>
      <c r="O88" s="10" t="s">
        <v>170</v>
      </c>
      <c r="P88" s="109"/>
      <c r="Q88" s="109">
        <v>6.3042857142857143</v>
      </c>
      <c r="R88" s="10"/>
      <c r="S88" s="10"/>
      <c r="T88" s="115">
        <v>7.2415191215960224</v>
      </c>
      <c r="U88" s="10"/>
      <c r="V88" s="10"/>
      <c r="W88" s="27"/>
      <c r="X88" s="10"/>
      <c r="Y88" s="10"/>
      <c r="Z88" s="115"/>
      <c r="AA88" s="10"/>
      <c r="AE88" s="33">
        <v>44198</v>
      </c>
      <c r="AF88" s="21">
        <v>2.4291700725836001</v>
      </c>
    </row>
    <row r="89" spans="1:32">
      <c r="A89" s="33">
        <v>44198</v>
      </c>
      <c r="B89" s="21">
        <v>18.7</v>
      </c>
      <c r="C89" s="21">
        <v>15.27</v>
      </c>
      <c r="D89" s="33">
        <v>44191</v>
      </c>
      <c r="E89" s="21">
        <v>6.57</v>
      </c>
      <c r="G89" s="30">
        <v>44184</v>
      </c>
      <c r="H89" s="10">
        <v>6.0945634687543153</v>
      </c>
      <c r="I89" s="10">
        <v>6.0167639844298666</v>
      </c>
      <c r="J89" s="10">
        <v>1.1722719202490333</v>
      </c>
      <c r="K89" s="10">
        <v>7.266835389003349</v>
      </c>
      <c r="L89" s="10">
        <v>7.1890359046788994</v>
      </c>
      <c r="M89" s="10" t="e">
        <v>#N/A</v>
      </c>
      <c r="N89" s="10">
        <v>6.0556637265920905</v>
      </c>
      <c r="O89" s="10" t="s">
        <v>170</v>
      </c>
      <c r="P89" s="109"/>
      <c r="Q89" s="109">
        <v>5.975714285714286</v>
      </c>
      <c r="R89" s="10"/>
      <c r="S89" s="10"/>
      <c r="T89" s="115">
        <v>7.2279356468411242</v>
      </c>
      <c r="U89" s="10"/>
      <c r="V89" s="10"/>
      <c r="W89" s="27"/>
      <c r="X89" s="10"/>
      <c r="Y89" s="10"/>
      <c r="Z89" s="115"/>
      <c r="AA89" s="10"/>
      <c r="AE89" s="33">
        <v>44205</v>
      </c>
      <c r="AF89" s="21">
        <v>3.0798788756660809</v>
      </c>
    </row>
    <row r="90" spans="1:32">
      <c r="A90" s="33">
        <v>44205</v>
      </c>
      <c r="B90" s="21">
        <v>18.7</v>
      </c>
      <c r="C90" s="21">
        <v>14.2</v>
      </c>
      <c r="D90" s="33">
        <v>44198</v>
      </c>
      <c r="E90" s="21">
        <v>20.73</v>
      </c>
      <c r="G90" s="30">
        <v>44191</v>
      </c>
      <c r="H90" s="10">
        <v>6.2326957045650104</v>
      </c>
      <c r="I90" s="10">
        <v>5.8529311732888418</v>
      </c>
      <c r="J90" s="10">
        <v>0.99890126293787806</v>
      </c>
      <c r="K90" s="10">
        <v>7.2315969675028882</v>
      </c>
      <c r="L90" s="10">
        <v>6.8518324362267196</v>
      </c>
      <c r="M90" s="10">
        <v>6.57</v>
      </c>
      <c r="N90" s="10">
        <v>6.0428134389269257</v>
      </c>
      <c r="O90" s="10" t="s">
        <v>170</v>
      </c>
      <c r="P90" s="109"/>
      <c r="Q90" s="109">
        <v>5.7285714285714286</v>
      </c>
      <c r="R90" s="10"/>
      <c r="S90" s="10"/>
      <c r="T90" s="115">
        <v>7.0417147018648034</v>
      </c>
      <c r="U90" s="10"/>
      <c r="V90" s="10"/>
      <c r="W90" s="27"/>
      <c r="X90" s="10"/>
      <c r="Y90" s="10"/>
      <c r="Z90" s="115"/>
      <c r="AA90" s="10"/>
      <c r="AE90" s="33">
        <v>44212</v>
      </c>
      <c r="AF90" s="21">
        <v>-1.0227950394494261</v>
      </c>
    </row>
    <row r="91" spans="1:32">
      <c r="A91" s="33">
        <v>44212</v>
      </c>
      <c r="B91" s="21">
        <v>18.7</v>
      </c>
      <c r="C91" s="21">
        <v>15.15</v>
      </c>
      <c r="D91" s="33">
        <v>44205</v>
      </c>
      <c r="E91" s="21">
        <v>20.73</v>
      </c>
      <c r="G91" s="30">
        <v>44198</v>
      </c>
      <c r="H91" s="10">
        <v>6.3805278869885269</v>
      </c>
      <c r="I91" s="10">
        <v>6.8283233583169656</v>
      </c>
      <c r="J91" s="10">
        <v>-0.31335698693257946</v>
      </c>
      <c r="K91" s="10">
        <v>6.0671709000559471</v>
      </c>
      <c r="L91" s="10">
        <v>6.5149663713843857</v>
      </c>
      <c r="M91" s="10" t="e">
        <v>#N/A</v>
      </c>
      <c r="N91" s="10">
        <v>6.6044256226527462</v>
      </c>
      <c r="O91" s="10" t="s">
        <v>170</v>
      </c>
      <c r="P91" s="109"/>
      <c r="Q91" s="109">
        <v>5.74</v>
      </c>
      <c r="R91" s="10"/>
      <c r="S91" s="10"/>
      <c r="T91" s="115">
        <v>6.2910686357201664</v>
      </c>
      <c r="U91" s="10"/>
      <c r="V91" s="10"/>
      <c r="W91" s="27"/>
      <c r="X91" s="10"/>
      <c r="Y91" s="10"/>
      <c r="Z91" s="115"/>
      <c r="AA91" s="10"/>
      <c r="AE91" s="33">
        <v>44219</v>
      </c>
      <c r="AF91" s="21">
        <v>2.5585932942025371</v>
      </c>
    </row>
    <row r="92" spans="1:32">
      <c r="A92" s="33">
        <v>44219</v>
      </c>
      <c r="B92" s="21">
        <v>18.7</v>
      </c>
      <c r="C92" s="21">
        <v>13.99</v>
      </c>
      <c r="D92" s="33">
        <v>44212</v>
      </c>
      <c r="E92" s="21">
        <v>20.73</v>
      </c>
      <c r="G92" s="30">
        <v>44205</v>
      </c>
      <c r="H92" s="10">
        <v>9.1282339435080928</v>
      </c>
      <c r="I92" s="10">
        <v>6.503338574935225</v>
      </c>
      <c r="J92" s="10">
        <v>-0.19566717230353531</v>
      </c>
      <c r="K92" s="10">
        <v>8.9325667712045576</v>
      </c>
      <c r="L92" s="10">
        <v>6.3076714026316898</v>
      </c>
      <c r="M92" s="10" t="e">
        <v>#N/A</v>
      </c>
      <c r="N92" s="10">
        <v>7.8157862592216585</v>
      </c>
      <c r="O92" s="10" t="s">
        <v>170</v>
      </c>
      <c r="P92" s="109"/>
      <c r="Q92" s="109">
        <v>6.4128571428571428</v>
      </c>
      <c r="R92" s="10"/>
      <c r="S92" s="10"/>
      <c r="T92" s="115">
        <v>7.6201190869181232</v>
      </c>
      <c r="U92" s="10"/>
      <c r="V92" s="10"/>
      <c r="W92" s="27"/>
      <c r="X92" s="10"/>
      <c r="Y92" s="10"/>
      <c r="Z92" s="115"/>
      <c r="AA92" s="10"/>
      <c r="AE92" s="33">
        <v>44226</v>
      </c>
      <c r="AF92" s="21">
        <v>-4.5302391781457114</v>
      </c>
    </row>
    <row r="93" spans="1:32">
      <c r="A93" s="33">
        <v>44226</v>
      </c>
      <c r="B93" s="21">
        <v>18.7</v>
      </c>
      <c r="C93" s="21">
        <v>15.16</v>
      </c>
      <c r="D93" s="33">
        <v>44219</v>
      </c>
      <c r="E93" s="21">
        <v>20.73</v>
      </c>
      <c r="G93" s="30">
        <v>44212</v>
      </c>
      <c r="H93" s="10">
        <v>11.930203941273529</v>
      </c>
      <c r="I93" s="10">
        <v>16.542618745471962</v>
      </c>
      <c r="J93" s="10">
        <v>-9.2293879299040024E-2</v>
      </c>
      <c r="K93" s="10">
        <v>11.837910061974489</v>
      </c>
      <c r="L93" s="10">
        <v>16.450324866172924</v>
      </c>
      <c r="M93" s="10" t="e">
        <v>#N/A</v>
      </c>
      <c r="N93" s="10">
        <v>14.236411343372746</v>
      </c>
      <c r="O93" s="10" t="s">
        <v>170</v>
      </c>
      <c r="P93" s="109"/>
      <c r="Q93" s="109">
        <v>6.661428571428571</v>
      </c>
      <c r="R93" s="10"/>
      <c r="S93" s="10"/>
      <c r="T93" s="115">
        <v>14.144117464073705</v>
      </c>
      <c r="U93" s="10"/>
      <c r="V93" s="10"/>
      <c r="W93" s="27"/>
      <c r="X93" s="10"/>
      <c r="Y93" s="10"/>
      <c r="Z93" s="115"/>
      <c r="AA93" s="10"/>
      <c r="AE93" s="33">
        <v>44233</v>
      </c>
      <c r="AF93" s="21">
        <v>0.18386262871422501</v>
      </c>
    </row>
    <row r="94" spans="1:32">
      <c r="A94" s="33">
        <v>44233</v>
      </c>
      <c r="B94" s="21">
        <v>18.7</v>
      </c>
      <c r="C94" s="21">
        <v>15.2</v>
      </c>
      <c r="D94" s="33">
        <v>44226</v>
      </c>
      <c r="E94" s="21">
        <v>20.73</v>
      </c>
      <c r="G94" s="30">
        <v>44219</v>
      </c>
      <c r="H94" s="10">
        <v>14.719607002320711</v>
      </c>
      <c r="I94" s="10">
        <v>17.372664768332175</v>
      </c>
      <c r="J94" s="10">
        <v>-7.8719645877957697E-2</v>
      </c>
      <c r="K94" s="10">
        <v>14.640887356442754</v>
      </c>
      <c r="L94" s="10">
        <v>17.293945122454218</v>
      </c>
      <c r="M94" s="10" t="e">
        <v>#N/A</v>
      </c>
      <c r="N94" s="10">
        <v>16.046135885326443</v>
      </c>
      <c r="O94" s="10" t="s">
        <v>170</v>
      </c>
      <c r="P94" s="109"/>
      <c r="Q94" s="109">
        <v>6.6228571428571428</v>
      </c>
      <c r="R94" s="10"/>
      <c r="S94" s="10"/>
      <c r="T94" s="115">
        <v>15.967416239448486</v>
      </c>
      <c r="U94" s="10"/>
      <c r="V94" s="10"/>
      <c r="W94" s="27"/>
      <c r="X94" s="10"/>
      <c r="Y94" s="10"/>
      <c r="Z94" s="115"/>
      <c r="AA94" s="10"/>
      <c r="AE94" s="33">
        <v>44240</v>
      </c>
      <c r="AF94" s="21">
        <v>5.0619875279159992</v>
      </c>
    </row>
    <row r="95" spans="1:32">
      <c r="A95" s="33">
        <v>44240</v>
      </c>
      <c r="B95" s="21">
        <v>18.7</v>
      </c>
      <c r="C95" s="21">
        <v>14.83</v>
      </c>
      <c r="D95" s="33">
        <v>44233</v>
      </c>
      <c r="E95" s="21">
        <v>20.73</v>
      </c>
      <c r="G95" s="30">
        <v>44226</v>
      </c>
      <c r="H95" s="10">
        <v>17.773909882568617</v>
      </c>
      <c r="I95" s="10">
        <v>18.620389628797881</v>
      </c>
      <c r="J95" s="10">
        <v>0.74780228726099429</v>
      </c>
      <c r="K95" s="10">
        <v>18.521712169829613</v>
      </c>
      <c r="L95" s="10">
        <v>19.368191916058876</v>
      </c>
      <c r="M95" s="10" t="e">
        <v>#N/A</v>
      </c>
      <c r="N95" s="10">
        <v>18.197149755683249</v>
      </c>
      <c r="O95" s="10" t="s">
        <v>170</v>
      </c>
      <c r="P95" s="109"/>
      <c r="Q95" s="109">
        <v>6.6042857142857141</v>
      </c>
      <c r="R95" s="10"/>
      <c r="S95" s="10"/>
      <c r="T95" s="115">
        <v>18.944952042944244</v>
      </c>
      <c r="U95" s="10"/>
      <c r="V95" s="10"/>
      <c r="W95" s="27"/>
      <c r="X95" s="10"/>
      <c r="Y95" s="10"/>
      <c r="Z95" s="115"/>
      <c r="AA95" s="10"/>
      <c r="AE95" s="33">
        <v>44247</v>
      </c>
      <c r="AF95" s="21">
        <v>0.97648881063780402</v>
      </c>
    </row>
    <row r="96" spans="1:32">
      <c r="A96" s="33">
        <v>44247</v>
      </c>
      <c r="B96" s="21">
        <v>18.7</v>
      </c>
      <c r="C96" s="21">
        <v>13.94</v>
      </c>
      <c r="D96" s="33">
        <v>44240</v>
      </c>
      <c r="E96" s="21">
        <v>20.73</v>
      </c>
      <c r="G96" s="30">
        <v>44233</v>
      </c>
      <c r="H96" s="10">
        <v>18.077862113424121</v>
      </c>
      <c r="I96" s="10">
        <v>18.594255046655647</v>
      </c>
      <c r="J96" s="10">
        <v>0.60422294582041947</v>
      </c>
      <c r="K96" s="10">
        <v>18.682085059244542</v>
      </c>
      <c r="L96" s="10">
        <v>19.198477992476068</v>
      </c>
      <c r="M96" s="10" t="e">
        <v>#N/A</v>
      </c>
      <c r="N96" s="10">
        <v>18.336058580039882</v>
      </c>
      <c r="O96" s="10" t="s">
        <v>170</v>
      </c>
      <c r="P96" s="109"/>
      <c r="Q96" s="109">
        <v>19.122857142857143</v>
      </c>
      <c r="R96" s="10"/>
      <c r="S96" s="10"/>
      <c r="T96" s="115">
        <v>18.940281525860307</v>
      </c>
      <c r="U96" s="10"/>
      <c r="V96" s="10"/>
      <c r="W96" s="27"/>
      <c r="X96" s="10"/>
      <c r="Y96" s="10"/>
      <c r="Z96" s="115"/>
      <c r="AA96" s="10"/>
      <c r="AE96" s="33">
        <v>44254</v>
      </c>
      <c r="AF96" s="21">
        <v>-5.9181273246491708</v>
      </c>
    </row>
    <row r="97" spans="1:32">
      <c r="A97" s="33">
        <v>44254</v>
      </c>
      <c r="B97" s="21">
        <v>18.7</v>
      </c>
      <c r="C97" s="21">
        <v>14.48</v>
      </c>
      <c r="D97" s="33">
        <v>44247</v>
      </c>
      <c r="E97" s="21">
        <v>20.73</v>
      </c>
      <c r="G97" s="30">
        <v>44240</v>
      </c>
      <c r="H97" s="10">
        <v>18.566919382734284</v>
      </c>
      <c r="I97" s="10">
        <v>18.517887978498226</v>
      </c>
      <c r="J97" s="10">
        <v>0.59004936631371485</v>
      </c>
      <c r="K97" s="10">
        <v>19.156968749047998</v>
      </c>
      <c r="L97" s="10">
        <v>19.107937344811941</v>
      </c>
      <c r="M97" s="10" t="e">
        <v>#N/A</v>
      </c>
      <c r="N97" s="10">
        <v>18.542403680616253</v>
      </c>
      <c r="O97" s="10" t="s">
        <v>170</v>
      </c>
      <c r="P97" s="109"/>
      <c r="Q97" s="109">
        <v>19.102857142857143</v>
      </c>
      <c r="R97" s="10"/>
      <c r="S97" s="10"/>
      <c r="T97" s="115">
        <v>19.132453046929967</v>
      </c>
      <c r="U97" s="10"/>
      <c r="V97" s="10"/>
      <c r="W97" s="27"/>
      <c r="X97" s="10"/>
      <c r="Y97" s="10"/>
      <c r="Z97" s="115"/>
      <c r="AA97" s="10"/>
      <c r="AE97" s="33">
        <v>44261</v>
      </c>
      <c r="AF97" s="21">
        <v>-0.12605044809567101</v>
      </c>
    </row>
    <row r="98" spans="1:32">
      <c r="A98" s="33">
        <v>44261</v>
      </c>
      <c r="B98" s="21">
        <v>18.7</v>
      </c>
      <c r="C98" s="21">
        <v>14.3</v>
      </c>
      <c r="D98" s="33">
        <v>44254</v>
      </c>
      <c r="E98" s="21">
        <v>20.73</v>
      </c>
      <c r="G98" s="30">
        <v>44247</v>
      </c>
      <c r="H98" s="10">
        <v>19.053327262487855</v>
      </c>
      <c r="I98" s="10">
        <v>20.380239170907046</v>
      </c>
      <c r="J98" s="10">
        <v>0.6602873674808426</v>
      </c>
      <c r="K98" s="10">
        <v>19.713614629968699</v>
      </c>
      <c r="L98" s="10">
        <v>21.040526538387891</v>
      </c>
      <c r="M98" s="10" t="e">
        <v>#N/A</v>
      </c>
      <c r="N98" s="10">
        <v>19.716783216697451</v>
      </c>
      <c r="O98" s="10" t="s">
        <v>170</v>
      </c>
      <c r="P98" s="109"/>
      <c r="Q98" s="109">
        <v>14.817142857142857</v>
      </c>
      <c r="R98" s="10"/>
      <c r="S98" s="10"/>
      <c r="T98" s="115">
        <v>20.377070584178295</v>
      </c>
      <c r="U98" s="10"/>
      <c r="V98" s="10"/>
      <c r="W98" s="27"/>
      <c r="X98" s="10"/>
      <c r="Y98" s="10"/>
      <c r="Z98" s="115"/>
      <c r="AA98" s="10"/>
      <c r="AE98" s="33">
        <v>44268</v>
      </c>
      <c r="AF98" s="21">
        <v>-2.425500260410808</v>
      </c>
    </row>
    <row r="99" spans="1:32">
      <c r="A99" s="33">
        <v>44268</v>
      </c>
      <c r="B99" s="21">
        <v>18.7</v>
      </c>
      <c r="C99" s="21">
        <v>13.5</v>
      </c>
      <c r="D99" s="33">
        <v>44261</v>
      </c>
      <c r="E99" s="21">
        <v>20.73</v>
      </c>
      <c r="G99" s="30">
        <v>44254</v>
      </c>
      <c r="H99" s="10">
        <v>19.018201692244102</v>
      </c>
      <c r="I99" s="10">
        <v>17.952704922214831</v>
      </c>
      <c r="J99" s="10">
        <v>0.31761138828686375</v>
      </c>
      <c r="K99" s="10">
        <v>19.335813080530965</v>
      </c>
      <c r="L99" s="10">
        <v>18.270316310501695</v>
      </c>
      <c r="M99" s="10" t="e">
        <v>#N/A</v>
      </c>
      <c r="N99" s="10">
        <v>18.485453307229466</v>
      </c>
      <c r="O99" s="10" t="s">
        <v>170</v>
      </c>
      <c r="P99" s="109"/>
      <c r="Q99" s="109">
        <v>12.851428571428571</v>
      </c>
      <c r="R99" s="10"/>
      <c r="S99" s="10"/>
      <c r="T99" s="115">
        <v>18.80306469551633</v>
      </c>
      <c r="U99" s="10"/>
      <c r="V99" s="10"/>
      <c r="W99" s="27"/>
      <c r="X99" s="10"/>
      <c r="Y99" s="10"/>
      <c r="Z99" s="115"/>
      <c r="AA99" s="10"/>
      <c r="AE99" s="33">
        <v>44275</v>
      </c>
      <c r="AF99" s="21">
        <v>-1.3910748991566</v>
      </c>
    </row>
    <row r="100" spans="1:32">
      <c r="A100" s="33">
        <v>44275</v>
      </c>
      <c r="B100" s="21">
        <v>18.7</v>
      </c>
      <c r="C100" s="21">
        <v>13.6</v>
      </c>
      <c r="D100" s="33">
        <v>44268</v>
      </c>
      <c r="E100" s="21">
        <v>20.73</v>
      </c>
      <c r="G100" s="30">
        <v>44261</v>
      </c>
      <c r="H100" s="10">
        <v>19.291643525141232</v>
      </c>
      <c r="I100" s="10">
        <v>19.208734056463001</v>
      </c>
      <c r="J100" s="10">
        <v>2.6137348158077467</v>
      </c>
      <c r="K100" s="10">
        <v>21.905378340948978</v>
      </c>
      <c r="L100" s="10">
        <v>21.822468872270747</v>
      </c>
      <c r="M100" s="10" t="e">
        <v>#N/A</v>
      </c>
      <c r="N100" s="10">
        <v>19.250188790802117</v>
      </c>
      <c r="O100" s="10" t="s">
        <v>170</v>
      </c>
      <c r="P100" s="109"/>
      <c r="Q100" s="109">
        <v>21.072857142857142</v>
      </c>
      <c r="R100" s="10"/>
      <c r="S100" s="10"/>
      <c r="T100" s="115">
        <v>21.863923606609863</v>
      </c>
      <c r="U100" s="10"/>
      <c r="V100" s="10"/>
      <c r="W100" s="27"/>
      <c r="X100" s="10"/>
      <c r="Y100" s="10"/>
      <c r="Z100" s="115"/>
      <c r="AA100" s="10"/>
      <c r="AE100" s="33">
        <v>44282</v>
      </c>
      <c r="AF100" s="21">
        <v>0.63591806454436695</v>
      </c>
    </row>
    <row r="101" spans="1:32">
      <c r="A101" s="33">
        <v>44282</v>
      </c>
      <c r="B101" s="21">
        <v>18.7</v>
      </c>
      <c r="C101" s="21">
        <v>13.6</v>
      </c>
      <c r="D101" s="33">
        <v>44275</v>
      </c>
      <c r="E101" s="21">
        <v>20.73</v>
      </c>
      <c r="G101" s="30">
        <v>44268</v>
      </c>
      <c r="H101" s="10">
        <v>18.896763322657147</v>
      </c>
      <c r="I101" s="10">
        <v>19.714386141214415</v>
      </c>
      <c r="J101" s="10">
        <v>2.575420748936541</v>
      </c>
      <c r="K101" s="10">
        <v>21.472184071593688</v>
      </c>
      <c r="L101" s="10">
        <v>22.289806890150956</v>
      </c>
      <c r="M101" s="10" t="e">
        <v>#N/A</v>
      </c>
      <c r="N101" s="10">
        <v>19.305574731935781</v>
      </c>
      <c r="O101" s="10" t="s">
        <v>170</v>
      </c>
      <c r="P101" s="109"/>
      <c r="Q101" s="109">
        <v>21.228571428571428</v>
      </c>
      <c r="R101" s="10"/>
      <c r="S101" s="10"/>
      <c r="T101" s="115">
        <v>21.880995480872322</v>
      </c>
      <c r="U101" s="10"/>
      <c r="V101" s="10"/>
      <c r="W101" s="27"/>
      <c r="X101" s="10"/>
      <c r="Y101" s="10"/>
      <c r="Z101" s="115"/>
      <c r="AA101" s="10"/>
      <c r="AE101" s="33">
        <v>44289</v>
      </c>
      <c r="AF101" s="21">
        <v>1.8815786928927969</v>
      </c>
    </row>
    <row r="102" spans="1:32">
      <c r="A102" s="33">
        <v>44289</v>
      </c>
      <c r="B102" s="21">
        <v>8.3000000000000007</v>
      </c>
      <c r="C102" s="21">
        <v>12.9</v>
      </c>
      <c r="D102" s="33">
        <v>44282</v>
      </c>
      <c r="E102" s="21">
        <v>20.73</v>
      </c>
      <c r="G102" s="30">
        <v>44275</v>
      </c>
      <c r="H102" s="10">
        <v>18.486967650381334</v>
      </c>
      <c r="I102" s="10">
        <v>16.735138730715747</v>
      </c>
      <c r="J102" s="10">
        <v>2.7034031077063951</v>
      </c>
      <c r="K102" s="10">
        <v>21.190370758087731</v>
      </c>
      <c r="L102" s="10">
        <v>19.438541838422143</v>
      </c>
      <c r="M102" s="10" t="e">
        <v>#N/A</v>
      </c>
      <c r="N102" s="10">
        <v>17.611053190548539</v>
      </c>
      <c r="O102" s="10" t="s">
        <v>170</v>
      </c>
      <c r="P102" s="109"/>
      <c r="Q102" s="109">
        <v>19.21142857142857</v>
      </c>
      <c r="R102" s="10"/>
      <c r="S102" s="10"/>
      <c r="T102" s="115">
        <v>20.314456298254939</v>
      </c>
      <c r="U102" s="10"/>
      <c r="V102" s="10"/>
      <c r="W102" s="27"/>
      <c r="X102" s="10"/>
      <c r="Y102" s="10"/>
      <c r="Z102" s="115"/>
      <c r="AA102" s="10"/>
      <c r="AE102" s="33">
        <v>44296</v>
      </c>
      <c r="AF102" s="21">
        <v>-1.1295090779625809</v>
      </c>
    </row>
    <row r="103" spans="1:32">
      <c r="A103" s="33">
        <v>44296</v>
      </c>
      <c r="B103" s="21">
        <v>8.3000000000000007</v>
      </c>
      <c r="C103" s="21">
        <v>13.2</v>
      </c>
      <c r="D103" s="33">
        <v>44289</v>
      </c>
      <c r="E103" s="21">
        <v>13.09</v>
      </c>
      <c r="G103" s="30">
        <v>44282</v>
      </c>
      <c r="H103" s="10">
        <v>18.291088263812576</v>
      </c>
      <c r="I103" s="10">
        <v>17.41337324998505</v>
      </c>
      <c r="J103" s="10">
        <v>2.8143432879676871</v>
      </c>
      <c r="K103" s="10">
        <v>21.105431551780264</v>
      </c>
      <c r="L103" s="10">
        <v>20.227716537952737</v>
      </c>
      <c r="M103" s="10">
        <v>20.73</v>
      </c>
      <c r="N103" s="10">
        <v>17.852230756898813</v>
      </c>
      <c r="O103" s="10" t="s">
        <v>170</v>
      </c>
      <c r="P103" s="109"/>
      <c r="Q103" s="109">
        <v>15.952857142857143</v>
      </c>
      <c r="R103" s="10"/>
      <c r="S103" s="10"/>
      <c r="T103" s="115">
        <v>20.666574044866501</v>
      </c>
      <c r="U103" s="10"/>
      <c r="V103" s="10"/>
      <c r="W103" s="27"/>
      <c r="X103" s="10"/>
      <c r="Y103" s="10"/>
      <c r="Z103" s="115"/>
      <c r="AA103" s="10"/>
      <c r="AE103" s="33">
        <v>44303</v>
      </c>
      <c r="AF103" s="21">
        <v>-0.66757037918189399</v>
      </c>
    </row>
    <row r="104" spans="1:32">
      <c r="A104" s="33">
        <v>44303</v>
      </c>
      <c r="B104" s="21">
        <v>8.3000000000000007</v>
      </c>
      <c r="C104" s="21">
        <v>14.4</v>
      </c>
      <c r="D104" s="33">
        <v>44296</v>
      </c>
      <c r="E104" s="21">
        <v>13.09</v>
      </c>
      <c r="G104" s="30">
        <v>44289</v>
      </c>
      <c r="H104" s="10">
        <v>17.651768940538698</v>
      </c>
      <c r="I104" s="10">
        <v>15.110450829236353</v>
      </c>
      <c r="J104" s="10">
        <v>5.5744154713967671</v>
      </c>
      <c r="K104" s="10">
        <v>23.226184411935463</v>
      </c>
      <c r="L104" s="10">
        <v>20.684866300633118</v>
      </c>
      <c r="M104" s="10" t="e">
        <v>#N/A</v>
      </c>
      <c r="N104" s="10">
        <v>16.381109884887525</v>
      </c>
      <c r="O104" s="10" t="s">
        <v>170</v>
      </c>
      <c r="P104" s="109"/>
      <c r="Q104" s="109">
        <v>13.012857142857143</v>
      </c>
      <c r="R104" s="10"/>
      <c r="S104" s="10"/>
      <c r="T104" s="115">
        <v>21.955525356284291</v>
      </c>
      <c r="U104" s="10"/>
      <c r="V104" s="10"/>
      <c r="W104" s="27"/>
      <c r="X104" s="10"/>
      <c r="Y104" s="10"/>
      <c r="Z104" s="115"/>
      <c r="AA104" s="10"/>
      <c r="AE104" s="33">
        <v>44310</v>
      </c>
      <c r="AF104" s="21">
        <v>2.6575510999011751</v>
      </c>
    </row>
    <row r="105" spans="1:32">
      <c r="A105" s="33">
        <v>44310</v>
      </c>
      <c r="B105" s="21">
        <v>8.3000000000000007</v>
      </c>
      <c r="C105" s="21">
        <v>13.1</v>
      </c>
      <c r="D105" s="33">
        <v>44303</v>
      </c>
      <c r="E105" s="21">
        <v>13.09</v>
      </c>
      <c r="G105" s="30">
        <v>44296</v>
      </c>
      <c r="H105" s="10">
        <v>15.363122685585862</v>
      </c>
      <c r="I105" s="10">
        <v>15.929643216839031</v>
      </c>
      <c r="J105" s="10">
        <v>5.3292408464453045</v>
      </c>
      <c r="K105" s="10">
        <v>20.692363532031166</v>
      </c>
      <c r="L105" s="10">
        <v>21.258884063284334</v>
      </c>
      <c r="M105" s="10" t="e">
        <v>#N/A</v>
      </c>
      <c r="N105" s="10">
        <v>15.646382951212447</v>
      </c>
      <c r="O105" s="10" t="s">
        <v>170</v>
      </c>
      <c r="P105" s="109"/>
      <c r="Q105" s="109">
        <v>11.312857142857142</v>
      </c>
      <c r="R105" s="10"/>
      <c r="S105" s="10"/>
      <c r="T105" s="115">
        <v>20.97562379765775</v>
      </c>
      <c r="U105" s="10"/>
      <c r="V105" s="10"/>
      <c r="W105" s="27"/>
      <c r="X105" s="10"/>
      <c r="Y105" s="10"/>
      <c r="Z105" s="115"/>
      <c r="AA105" s="10"/>
      <c r="AE105" s="33">
        <v>44317</v>
      </c>
      <c r="AF105" s="21">
        <v>-0.32945394594383598</v>
      </c>
    </row>
    <row r="106" spans="1:32">
      <c r="A106" s="33">
        <v>44317</v>
      </c>
      <c r="B106" s="21">
        <v>8.3000000000000007</v>
      </c>
      <c r="C106" s="21">
        <v>13</v>
      </c>
      <c r="D106" s="33">
        <v>44310</v>
      </c>
      <c r="E106" s="21">
        <v>13.09</v>
      </c>
      <c r="G106" s="30">
        <v>44303</v>
      </c>
      <c r="H106" s="10">
        <v>12.661385682886946</v>
      </c>
      <c r="I106" s="10">
        <v>7.4129381501227876</v>
      </c>
      <c r="J106" s="10">
        <v>5.3938588981265054</v>
      </c>
      <c r="K106" s="10">
        <v>18.055244581013451</v>
      </c>
      <c r="L106" s="10">
        <v>12.806797048249294</v>
      </c>
      <c r="M106" s="10" t="e">
        <v>#N/A</v>
      </c>
      <c r="N106" s="10">
        <v>10.037161916504868</v>
      </c>
      <c r="O106" s="10" t="s">
        <v>170</v>
      </c>
      <c r="P106" s="109"/>
      <c r="Q106" s="109">
        <v>11.212857142857143</v>
      </c>
      <c r="R106" s="10"/>
      <c r="S106" s="10"/>
      <c r="T106" s="115">
        <v>15.431020814631372</v>
      </c>
      <c r="U106" s="10"/>
      <c r="V106" s="10"/>
      <c r="W106" s="27"/>
      <c r="X106" s="10"/>
      <c r="Y106" s="10"/>
      <c r="Z106" s="115"/>
      <c r="AA106" s="10"/>
      <c r="AE106" s="33">
        <v>44324</v>
      </c>
      <c r="AF106" s="21">
        <v>-1.7990571756605629</v>
      </c>
    </row>
    <row r="107" spans="1:32">
      <c r="A107" s="33">
        <v>44324</v>
      </c>
      <c r="B107" s="21">
        <v>8.3000000000000007</v>
      </c>
      <c r="C107" s="21">
        <v>14.4</v>
      </c>
      <c r="D107" s="33">
        <v>44317</v>
      </c>
      <c r="E107" s="21">
        <v>13.09</v>
      </c>
      <c r="G107" s="30">
        <v>44310</v>
      </c>
      <c r="H107" s="10">
        <v>10.024608852789337</v>
      </c>
      <c r="I107" s="10">
        <v>5.1798981639936326</v>
      </c>
      <c r="J107" s="10">
        <v>5.4586236713566194</v>
      </c>
      <c r="K107" s="10">
        <v>15.483232524145956</v>
      </c>
      <c r="L107" s="10">
        <v>10.638521835350252</v>
      </c>
      <c r="M107" s="10" t="e">
        <v>#N/A</v>
      </c>
      <c r="N107" s="10">
        <v>7.6022535083914846</v>
      </c>
      <c r="O107" s="10" t="s">
        <v>170</v>
      </c>
      <c r="P107" s="109"/>
      <c r="Q107" s="109">
        <v>11.224285714285713</v>
      </c>
      <c r="R107" s="10"/>
      <c r="S107" s="10"/>
      <c r="T107" s="115">
        <v>13.060877179748104</v>
      </c>
      <c r="U107" s="10"/>
      <c r="V107" s="10"/>
      <c r="W107" s="27"/>
      <c r="X107" s="10"/>
      <c r="Y107" s="10"/>
      <c r="Z107" s="115"/>
      <c r="AA107" s="10"/>
      <c r="AE107" s="33">
        <v>44331</v>
      </c>
      <c r="AF107" s="21">
        <v>2.2312093576180949</v>
      </c>
    </row>
    <row r="108" spans="1:32">
      <c r="A108" s="33">
        <v>44331</v>
      </c>
      <c r="B108" s="21">
        <v>8.3000000000000007</v>
      </c>
      <c r="C108" s="21">
        <v>14.1</v>
      </c>
      <c r="D108" s="33">
        <v>44324</v>
      </c>
      <c r="E108" s="21">
        <v>13.09</v>
      </c>
      <c r="G108" s="30">
        <v>44317</v>
      </c>
      <c r="H108" s="10">
        <v>7.7798735916131045</v>
      </c>
      <c r="I108" s="10">
        <v>7.8381500603835468</v>
      </c>
      <c r="J108" s="10">
        <v>5.6723158767910444</v>
      </c>
      <c r="K108" s="10">
        <v>13.45218946840415</v>
      </c>
      <c r="L108" s="10">
        <v>13.51046593717459</v>
      </c>
      <c r="M108" s="10" t="e">
        <v>#N/A</v>
      </c>
      <c r="N108" s="10">
        <v>7.8090118259983257</v>
      </c>
      <c r="O108" s="10" t="s">
        <v>170</v>
      </c>
      <c r="P108" s="109"/>
      <c r="Q108" s="109">
        <v>10.601428571428571</v>
      </c>
      <c r="R108" s="10"/>
      <c r="S108" s="10"/>
      <c r="T108" s="115">
        <v>13.48132770278937</v>
      </c>
      <c r="U108" s="10">
        <v>7.8090118259983257</v>
      </c>
      <c r="V108" s="10">
        <v>13.48132770278937</v>
      </c>
      <c r="W108" s="27"/>
      <c r="X108" s="10"/>
      <c r="Y108" s="10"/>
      <c r="Z108" s="115"/>
      <c r="AA108" s="10"/>
      <c r="AE108" s="33">
        <v>44338</v>
      </c>
      <c r="AF108" s="21">
        <v>0.48885088593518999</v>
      </c>
    </row>
    <row r="109" spans="1:32">
      <c r="A109" s="33">
        <v>44338</v>
      </c>
      <c r="B109" s="21">
        <v>8.3000000000000007</v>
      </c>
      <c r="C109" s="21">
        <v>14</v>
      </c>
      <c r="D109" s="33">
        <v>44331</v>
      </c>
      <c r="E109" s="21">
        <v>13.09</v>
      </c>
      <c r="G109" s="30">
        <v>44324</v>
      </c>
      <c r="H109" s="10">
        <v>7.3789620021124929</v>
      </c>
      <c r="I109" s="10">
        <v>5.8988017732397173</v>
      </c>
      <c r="J109" s="10">
        <v>5.8023174307427539</v>
      </c>
      <c r="K109" s="10">
        <v>13.181279432855247</v>
      </c>
      <c r="L109" s="10">
        <v>11.701119203982472</v>
      </c>
      <c r="M109" s="10" t="e">
        <v>#N/A</v>
      </c>
      <c r="N109" s="10">
        <v>6.6388818876761047</v>
      </c>
      <c r="O109" s="10" t="s">
        <v>170</v>
      </c>
      <c r="P109" s="109"/>
      <c r="Q109" s="109">
        <v>8.5942857142857143</v>
      </c>
      <c r="R109" s="10"/>
      <c r="S109" s="10"/>
      <c r="T109" s="115">
        <v>12.44119931841886</v>
      </c>
      <c r="U109" s="10">
        <v>7.2239468568372152</v>
      </c>
      <c r="V109" s="10">
        <v>12.961263510604116</v>
      </c>
      <c r="W109" s="27"/>
      <c r="X109" s="10"/>
      <c r="Y109" s="10"/>
      <c r="Z109" s="115"/>
      <c r="AA109" s="10"/>
      <c r="AE109" s="33">
        <v>44345</v>
      </c>
      <c r="AF109" s="21">
        <v>3.2959938948842482</v>
      </c>
    </row>
    <row r="110" spans="1:32">
      <c r="A110" s="33">
        <v>44345</v>
      </c>
      <c r="B110" s="21">
        <v>8.3000000000000007</v>
      </c>
      <c r="C110" s="21">
        <v>14.7</v>
      </c>
      <c r="D110" s="33">
        <v>44338</v>
      </c>
      <c r="E110" s="21">
        <v>13.09</v>
      </c>
      <c r="G110" s="30">
        <v>44331</v>
      </c>
      <c r="H110" s="10">
        <v>7.7731749223394049</v>
      </c>
      <c r="I110" s="10">
        <v>6.1940938642845964</v>
      </c>
      <c r="J110" s="10">
        <v>5.5868951501209576</v>
      </c>
      <c r="K110" s="10">
        <v>13.360070072460363</v>
      </c>
      <c r="L110" s="10">
        <v>11.780989014405554</v>
      </c>
      <c r="M110" s="10" t="e">
        <v>#N/A</v>
      </c>
      <c r="N110" s="10">
        <v>6.9836343933120002</v>
      </c>
      <c r="O110" s="10" t="s">
        <v>170</v>
      </c>
      <c r="P110" s="109"/>
      <c r="Q110" s="109">
        <v>7.9285714285714288</v>
      </c>
      <c r="R110" s="10"/>
      <c r="S110" s="10"/>
      <c r="T110" s="115">
        <v>12.570529543432958</v>
      </c>
      <c r="U110" s="10">
        <v>7.1438427023288105</v>
      </c>
      <c r="V110" s="10">
        <v>12.831018854880398</v>
      </c>
      <c r="W110" s="27"/>
      <c r="X110" s="10"/>
      <c r="Y110" s="10"/>
      <c r="Z110" s="115"/>
      <c r="AA110" s="10"/>
      <c r="AE110" s="33">
        <v>44352</v>
      </c>
      <c r="AF110" s="21">
        <v>0.33516798798009401</v>
      </c>
    </row>
    <row r="111" spans="1:32">
      <c r="A111" s="33">
        <v>44352</v>
      </c>
      <c r="B111" s="21">
        <v>8.3000000000000007</v>
      </c>
      <c r="C111" s="21">
        <v>14.4</v>
      </c>
      <c r="D111" s="33">
        <v>44345</v>
      </c>
      <c r="E111" s="21">
        <v>13.09</v>
      </c>
      <c r="G111" s="30">
        <v>44338</v>
      </c>
      <c r="H111" s="10">
        <v>7.8568782309442531</v>
      </c>
      <c r="I111" s="10">
        <v>8.4655312323653771</v>
      </c>
      <c r="J111" s="10">
        <v>5.5774604861461246</v>
      </c>
      <c r="K111" s="10">
        <v>13.434338717090377</v>
      </c>
      <c r="L111" s="10">
        <v>14.042991718511502</v>
      </c>
      <c r="M111" s="10" t="e">
        <v>#N/A</v>
      </c>
      <c r="N111" s="10">
        <v>8.1612047316548146</v>
      </c>
      <c r="O111" s="10" t="s">
        <v>170</v>
      </c>
      <c r="P111" s="109"/>
      <c r="Q111" s="109">
        <v>7.2271428571428569</v>
      </c>
      <c r="R111" s="10"/>
      <c r="S111" s="10"/>
      <c r="T111" s="115">
        <v>13.738665217800939</v>
      </c>
      <c r="U111" s="10">
        <v>7.3981832096603117</v>
      </c>
      <c r="V111" s="10">
        <v>13.057930445610534</v>
      </c>
      <c r="W111" s="27"/>
      <c r="X111" s="10"/>
      <c r="Y111" s="10"/>
      <c r="Z111" s="115"/>
      <c r="AA111" s="10"/>
      <c r="AE111" s="33">
        <v>44359</v>
      </c>
      <c r="AF111" s="21">
        <v>7.4926969391004003E-2</v>
      </c>
    </row>
    <row r="112" spans="1:32">
      <c r="A112" s="33">
        <v>44359</v>
      </c>
      <c r="B112" s="21">
        <v>8.3000000000000007</v>
      </c>
      <c r="C112" s="21">
        <v>15.5</v>
      </c>
      <c r="D112" s="33">
        <v>44352</v>
      </c>
      <c r="E112" s="21">
        <v>13.09</v>
      </c>
      <c r="G112" s="30">
        <v>44345</v>
      </c>
      <c r="H112" s="10">
        <v>7.8430887119150592</v>
      </c>
      <c r="I112" s="10">
        <v>7.1658096588132771</v>
      </c>
      <c r="J112" s="10">
        <v>7.3069654352803282</v>
      </c>
      <c r="K112" s="10">
        <v>15.150054147195387</v>
      </c>
      <c r="L112" s="10">
        <v>14.472775094093606</v>
      </c>
      <c r="M112" s="10" t="e">
        <v>#N/A</v>
      </c>
      <c r="N112" s="10">
        <v>7.5044491853641677</v>
      </c>
      <c r="O112" s="10" t="s">
        <v>170</v>
      </c>
      <c r="P112" s="109"/>
      <c r="Q112" s="109">
        <v>6.59</v>
      </c>
      <c r="R112" s="10"/>
      <c r="S112" s="10"/>
      <c r="T112" s="115">
        <v>14.811414620644497</v>
      </c>
      <c r="U112" s="10">
        <v>7.4194364048010826</v>
      </c>
      <c r="V112" s="10">
        <v>13.408627280617328</v>
      </c>
      <c r="W112" s="27"/>
      <c r="X112" s="10"/>
      <c r="Y112" s="10"/>
      <c r="Z112" s="115"/>
      <c r="AA112" s="10"/>
      <c r="AE112" s="33">
        <v>44366</v>
      </c>
      <c r="AF112" s="21">
        <v>-1.2553569163566549</v>
      </c>
    </row>
    <row r="113" spans="1:32">
      <c r="A113" s="33">
        <v>44366</v>
      </c>
      <c r="B113" s="21">
        <v>8.3000000000000007</v>
      </c>
      <c r="C113" s="21">
        <v>16.5</v>
      </c>
      <c r="D113" s="33">
        <v>44359</v>
      </c>
      <c r="E113" s="21">
        <v>13.09</v>
      </c>
      <c r="G113" s="30">
        <v>44352</v>
      </c>
      <c r="H113" s="10">
        <v>8.0776037066979978</v>
      </c>
      <c r="I113" s="10">
        <v>8.0289301385303808</v>
      </c>
      <c r="J113" s="10">
        <v>4.1275021717216998</v>
      </c>
      <c r="K113" s="10">
        <v>12.205105878419698</v>
      </c>
      <c r="L113" s="10">
        <v>12.156432310252081</v>
      </c>
      <c r="M113" s="10" t="e">
        <v>#N/A</v>
      </c>
      <c r="N113" s="10">
        <v>8.0532669226141884</v>
      </c>
      <c r="O113" s="10" t="s">
        <v>170</v>
      </c>
      <c r="P113" s="109"/>
      <c r="Q113" s="109">
        <v>7.57</v>
      </c>
      <c r="R113" s="10"/>
      <c r="S113" s="10"/>
      <c r="T113" s="115">
        <v>12.18076909433589</v>
      </c>
      <c r="U113" s="10">
        <v>8.0532669226141884</v>
      </c>
      <c r="V113" s="10">
        <v>12.18076909433589</v>
      </c>
      <c r="W113" s="27"/>
      <c r="X113" s="10"/>
      <c r="Y113" s="10"/>
      <c r="Z113" s="115"/>
      <c r="AA113" s="10"/>
      <c r="AE113" s="33">
        <v>44373</v>
      </c>
      <c r="AF113" s="21">
        <v>2.6649329537492799</v>
      </c>
    </row>
    <row r="114" spans="1:32">
      <c r="A114" s="33">
        <v>44373</v>
      </c>
      <c r="B114" s="21">
        <v>8.3000000000000007</v>
      </c>
      <c r="C114" s="21">
        <v>17</v>
      </c>
      <c r="D114" s="33">
        <v>44366</v>
      </c>
      <c r="E114" s="21">
        <v>13.09</v>
      </c>
      <c r="G114" s="30">
        <v>44359</v>
      </c>
      <c r="H114" s="10">
        <v>7.8571283221231134</v>
      </c>
      <c r="I114" s="10">
        <v>7.4080985214608948</v>
      </c>
      <c r="J114" s="10">
        <v>4.3713894906186326</v>
      </c>
      <c r="K114" s="10">
        <v>12.228517812741746</v>
      </c>
      <c r="L114" s="10">
        <v>11.779488012079527</v>
      </c>
      <c r="M114" s="10" t="e">
        <v>#N/A</v>
      </c>
      <c r="N114" s="10">
        <v>7.6326134217920041</v>
      </c>
      <c r="O114" s="10" t="s">
        <v>170</v>
      </c>
      <c r="P114" s="109"/>
      <c r="Q114" s="109">
        <v>8.2342857142857149</v>
      </c>
      <c r="R114" s="10"/>
      <c r="S114" s="10"/>
      <c r="T114" s="115">
        <v>12.004002912410638</v>
      </c>
      <c r="U114" s="10">
        <v>7.8429401722030967</v>
      </c>
      <c r="V114" s="10">
        <v>12.092386003373264</v>
      </c>
      <c r="W114" s="27"/>
      <c r="X114" s="10"/>
      <c r="Y114" s="10"/>
      <c r="Z114" s="115"/>
      <c r="AA114" s="10"/>
      <c r="AE114" s="33">
        <v>44380</v>
      </c>
      <c r="AF114" s="21">
        <v>-1.9543659444239729</v>
      </c>
    </row>
    <row r="115" spans="1:32">
      <c r="A115" s="33">
        <v>44380</v>
      </c>
      <c r="B115" s="21">
        <v>5.2</v>
      </c>
      <c r="C115" s="21">
        <v>16.600000000000001</v>
      </c>
      <c r="D115" s="33">
        <v>44373</v>
      </c>
      <c r="E115" s="21">
        <v>13.09</v>
      </c>
      <c r="G115" s="30">
        <v>44366</v>
      </c>
      <c r="H115" s="10">
        <v>7.9507148733562092</v>
      </c>
      <c r="I115" s="10">
        <v>7.222101794056492</v>
      </c>
      <c r="J115" s="10">
        <v>3.7679005717767153</v>
      </c>
      <c r="K115" s="10">
        <v>11.718615445132924</v>
      </c>
      <c r="L115" s="10">
        <v>10.990002365833208</v>
      </c>
      <c r="M115" s="10" t="e">
        <v>#N/A</v>
      </c>
      <c r="N115" s="10">
        <v>7.5864083337063501</v>
      </c>
      <c r="O115" s="10" t="s">
        <v>170</v>
      </c>
      <c r="P115" s="109"/>
      <c r="Q115" s="109">
        <v>8.3485714285714288</v>
      </c>
      <c r="R115" s="10"/>
      <c r="S115" s="10"/>
      <c r="T115" s="115">
        <v>11.354308905483066</v>
      </c>
      <c r="U115" s="10">
        <v>7.7574295593708484</v>
      </c>
      <c r="V115" s="10">
        <v>11.846360304076532</v>
      </c>
      <c r="W115" s="27"/>
      <c r="X115" s="10"/>
      <c r="Y115" s="10"/>
      <c r="Z115" s="115"/>
      <c r="AA115" s="10"/>
      <c r="AE115" s="33">
        <v>44387</v>
      </c>
      <c r="AF115" s="21">
        <v>1.4391398619439599</v>
      </c>
    </row>
    <row r="116" spans="1:32">
      <c r="A116" s="33">
        <v>44387</v>
      </c>
      <c r="B116" s="21">
        <v>5.2</v>
      </c>
      <c r="C116" s="21">
        <v>16.78</v>
      </c>
      <c r="D116" s="33">
        <v>44380</v>
      </c>
      <c r="E116" s="21">
        <v>9.31</v>
      </c>
      <c r="G116" s="30">
        <v>44373</v>
      </c>
      <c r="H116" s="10">
        <v>7.9812278062587101</v>
      </c>
      <c r="I116" s="10">
        <v>8.0405309126654387</v>
      </c>
      <c r="J116" s="10">
        <v>3.6884473586590576</v>
      </c>
      <c r="K116" s="10">
        <v>11.669675164917768</v>
      </c>
      <c r="L116" s="10">
        <v>11.728978271324497</v>
      </c>
      <c r="M116" s="10">
        <v>13.09</v>
      </c>
      <c r="N116" s="10">
        <v>8.0108793594620735</v>
      </c>
      <c r="O116" s="10" t="s">
        <v>170</v>
      </c>
      <c r="P116" s="109"/>
      <c r="Q116" s="109">
        <v>8.4600000000000009</v>
      </c>
      <c r="R116" s="10"/>
      <c r="S116" s="10"/>
      <c r="T116" s="115">
        <v>11.699326718121132</v>
      </c>
      <c r="U116" s="10">
        <v>7.8207920093936547</v>
      </c>
      <c r="V116" s="10">
        <v>11.80960190758768</v>
      </c>
      <c r="W116" s="27"/>
      <c r="X116" s="10"/>
      <c r="Y116" s="10"/>
      <c r="Z116" s="115"/>
      <c r="AA116" s="10"/>
      <c r="AE116" s="33">
        <v>44394</v>
      </c>
      <c r="AF116" s="21">
        <v>0.83924472111347803</v>
      </c>
    </row>
    <row r="117" spans="1:32">
      <c r="A117" s="33">
        <v>44394</v>
      </c>
      <c r="B117" s="21">
        <v>5.2</v>
      </c>
      <c r="C117" s="21">
        <v>19.3</v>
      </c>
      <c r="D117" s="33">
        <v>44387</v>
      </c>
      <c r="E117" s="21">
        <v>9.31</v>
      </c>
      <c r="G117" s="30">
        <v>44380</v>
      </c>
      <c r="H117" s="10">
        <v>7.9089253343584396</v>
      </c>
      <c r="I117" s="10">
        <v>7.1584251646537789</v>
      </c>
      <c r="J117" s="10">
        <v>4.1259301698633122</v>
      </c>
      <c r="K117" s="10">
        <v>12.034855504221753</v>
      </c>
      <c r="L117" s="10">
        <v>11.284355334517091</v>
      </c>
      <c r="M117" s="10" t="e">
        <v>#N/A</v>
      </c>
      <c r="N117" s="10">
        <v>7.5336752495061088</v>
      </c>
      <c r="O117" s="10" t="s">
        <v>170</v>
      </c>
      <c r="P117" s="109"/>
      <c r="Q117" s="109">
        <v>8.161428571428571</v>
      </c>
      <c r="R117" s="10"/>
      <c r="S117" s="10"/>
      <c r="T117" s="115">
        <v>11.659605419369422</v>
      </c>
      <c r="U117" s="10">
        <v>7.7633686574161462</v>
      </c>
      <c r="V117" s="10">
        <v>11.779602609944028</v>
      </c>
      <c r="W117" s="27"/>
      <c r="X117" s="10"/>
      <c r="Y117" s="10"/>
      <c r="Z117" s="115"/>
      <c r="AA117" s="10"/>
      <c r="AE117" s="33">
        <v>44401</v>
      </c>
      <c r="AF117" s="21">
        <v>0.71433259227052404</v>
      </c>
    </row>
    <row r="118" spans="1:32">
      <c r="A118" s="33">
        <v>44401</v>
      </c>
      <c r="B118" s="21">
        <v>5.2</v>
      </c>
      <c r="C118" s="21">
        <v>18.100000000000001</v>
      </c>
      <c r="D118" s="33">
        <v>44394</v>
      </c>
      <c r="E118" s="21">
        <v>9.31</v>
      </c>
      <c r="G118" s="30">
        <v>44387</v>
      </c>
      <c r="H118" s="10">
        <v>7.3403202187472996</v>
      </c>
      <c r="I118" s="10">
        <v>7.9905975493078216</v>
      </c>
      <c r="J118" s="10">
        <v>4.3874084388332939</v>
      </c>
      <c r="K118" s="10">
        <v>11.727728657580593</v>
      </c>
      <c r="L118" s="10">
        <v>12.378005988141116</v>
      </c>
      <c r="M118" s="10" t="e">
        <v>#N/A</v>
      </c>
      <c r="N118" s="10">
        <v>7.6654588840275606</v>
      </c>
      <c r="O118" s="10" t="s">
        <v>170</v>
      </c>
      <c r="P118" s="109"/>
      <c r="Q118" s="109">
        <v>8.0614285714285714</v>
      </c>
      <c r="R118" s="10"/>
      <c r="S118" s="10"/>
      <c r="T118" s="115">
        <v>12.052867322860855</v>
      </c>
      <c r="U118" s="10">
        <v>7.6654588840275606</v>
      </c>
      <c r="V118" s="10">
        <v>12.052867322860855</v>
      </c>
      <c r="W118" s="27"/>
      <c r="X118" s="10"/>
      <c r="Y118" s="10"/>
      <c r="Z118" s="115"/>
      <c r="AA118" s="10"/>
      <c r="AE118" s="33">
        <v>44408</v>
      </c>
      <c r="AF118" s="21">
        <v>-3.5636934287027651</v>
      </c>
    </row>
    <row r="119" spans="1:32">
      <c r="A119" s="33">
        <v>44408</v>
      </c>
      <c r="B119" s="21">
        <v>5.2</v>
      </c>
      <c r="C119" s="21">
        <v>18.54</v>
      </c>
      <c r="D119" s="33">
        <v>44401</v>
      </c>
      <c r="E119" s="21">
        <v>9.31</v>
      </c>
      <c r="G119" s="30">
        <v>44394</v>
      </c>
      <c r="H119" s="10">
        <v>6.5304830605528226</v>
      </c>
      <c r="I119" s="10">
        <v>5.2617423639103533</v>
      </c>
      <c r="J119" s="10">
        <v>4.2611555888309987</v>
      </c>
      <c r="K119" s="10">
        <v>10.79163864938382</v>
      </c>
      <c r="L119" s="10">
        <v>9.5228979527413529</v>
      </c>
      <c r="M119" s="10" t="e">
        <v>#N/A</v>
      </c>
      <c r="N119" s="10">
        <v>5.8961127122315879</v>
      </c>
      <c r="O119" s="10" t="s">
        <v>170</v>
      </c>
      <c r="P119" s="109"/>
      <c r="Q119" s="109">
        <v>7.5128571428571433</v>
      </c>
      <c r="R119" s="10"/>
      <c r="S119" s="10"/>
      <c r="T119" s="115">
        <v>10.157268301062587</v>
      </c>
      <c r="U119" s="10">
        <v>6.7807857981295747</v>
      </c>
      <c r="V119" s="10">
        <v>11.105067811961721</v>
      </c>
      <c r="W119" s="27"/>
      <c r="X119" s="10"/>
      <c r="Y119" s="10"/>
      <c r="Z119" s="115"/>
      <c r="AA119" s="10"/>
      <c r="AE119" s="33">
        <v>44415</v>
      </c>
      <c r="AF119" s="21">
        <v>2.3399477358557039</v>
      </c>
    </row>
    <row r="120" spans="1:32">
      <c r="A120" s="33">
        <v>44415</v>
      </c>
      <c r="B120" s="21">
        <v>5.2</v>
      </c>
      <c r="C120" s="21">
        <v>19.2</v>
      </c>
      <c r="D120" s="33">
        <v>44408</v>
      </c>
      <c r="E120" s="21">
        <v>9.31</v>
      </c>
      <c r="G120" s="30">
        <v>44401</v>
      </c>
      <c r="H120" s="10">
        <v>5.8369340156689855</v>
      </c>
      <c r="I120" s="10">
        <v>4.0475313116586689</v>
      </c>
      <c r="J120" s="10">
        <v>4.2425727182371382</v>
      </c>
      <c r="K120" s="10">
        <v>10.079506733906124</v>
      </c>
      <c r="L120" s="10">
        <v>8.290104029895808</v>
      </c>
      <c r="M120" s="10" t="e">
        <v>#N/A</v>
      </c>
      <c r="N120" s="10">
        <v>4.9422326636638267</v>
      </c>
      <c r="O120" s="10" t="s">
        <v>170</v>
      </c>
      <c r="P120" s="109"/>
      <c r="Q120" s="109">
        <v>7.2771428571428567</v>
      </c>
      <c r="R120" s="10"/>
      <c r="S120" s="10"/>
      <c r="T120" s="115">
        <v>9.184805381900965</v>
      </c>
      <c r="U120" s="10">
        <v>6.1679347533076587</v>
      </c>
      <c r="V120" s="10">
        <v>10.464980335274802</v>
      </c>
      <c r="W120" s="27"/>
      <c r="X120" s="10"/>
      <c r="Y120" s="10"/>
      <c r="Z120" s="115"/>
      <c r="AA120" s="10"/>
      <c r="AE120" s="33">
        <v>44422</v>
      </c>
      <c r="AF120" s="21">
        <v>1.291937546382073</v>
      </c>
    </row>
    <row r="121" spans="1:32">
      <c r="A121" s="33">
        <v>44422</v>
      </c>
      <c r="B121" s="21">
        <v>5.2</v>
      </c>
      <c r="C121" s="21">
        <v>20.2</v>
      </c>
      <c r="D121" s="33">
        <v>44415</v>
      </c>
      <c r="E121" s="21">
        <v>9.31</v>
      </c>
      <c r="G121" s="30">
        <v>44408</v>
      </c>
      <c r="H121" s="10">
        <v>5.2612466588515456</v>
      </c>
      <c r="I121" s="10">
        <v>5.3455546455029195</v>
      </c>
      <c r="J121" s="10">
        <v>4.0271379768559408</v>
      </c>
      <c r="K121" s="10">
        <v>9.2883846357074873</v>
      </c>
      <c r="L121" s="10">
        <v>9.3726926223588602</v>
      </c>
      <c r="M121" s="10" t="e">
        <v>#N/A</v>
      </c>
      <c r="N121" s="10">
        <v>5.303400652177233</v>
      </c>
      <c r="O121" s="10" t="s">
        <v>170</v>
      </c>
      <c r="P121" s="109"/>
      <c r="Q121" s="109">
        <v>6.48</v>
      </c>
      <c r="R121" s="10"/>
      <c r="S121" s="10"/>
      <c r="T121" s="115">
        <v>9.3305386290331747</v>
      </c>
      <c r="U121" s="10">
        <v>5.9518012280250527</v>
      </c>
      <c r="V121" s="10">
        <v>10.181369908714395</v>
      </c>
      <c r="W121" s="27"/>
      <c r="X121" s="10"/>
      <c r="Y121" s="10"/>
      <c r="Z121" s="115"/>
      <c r="AA121" s="10"/>
      <c r="AE121" s="33">
        <v>44429</v>
      </c>
      <c r="AF121" s="21">
        <v>-2.8470491421077191</v>
      </c>
    </row>
    <row r="122" spans="1:32">
      <c r="A122" s="33">
        <v>44429</v>
      </c>
      <c r="B122" s="21">
        <v>5.2</v>
      </c>
      <c r="C122" s="21">
        <v>20.83</v>
      </c>
      <c r="D122" s="33">
        <v>44422</v>
      </c>
      <c r="E122" s="21">
        <v>9.31</v>
      </c>
      <c r="G122" s="30">
        <v>44415</v>
      </c>
      <c r="H122" s="10">
        <v>5.1089509752612692</v>
      </c>
      <c r="I122" s="10">
        <v>4.834867754018858</v>
      </c>
      <c r="J122" s="10">
        <v>3.877951079340265</v>
      </c>
      <c r="K122" s="10">
        <v>8.9869020546015346</v>
      </c>
      <c r="L122" s="10">
        <v>8.7128188333591226</v>
      </c>
      <c r="M122" s="10" t="e">
        <v>#N/A</v>
      </c>
      <c r="N122" s="10">
        <v>4.9719093646400641</v>
      </c>
      <c r="O122" s="10" t="s">
        <v>170</v>
      </c>
      <c r="P122" s="109"/>
      <c r="Q122" s="109">
        <v>6.6471428571428568</v>
      </c>
      <c r="R122" s="10"/>
      <c r="S122" s="10"/>
      <c r="T122" s="115">
        <v>8.8498604439803294</v>
      </c>
      <c r="U122" s="10">
        <v>5.7558228553480548</v>
      </c>
      <c r="V122" s="10">
        <v>9.9150680157675826</v>
      </c>
      <c r="W122" s="27"/>
      <c r="X122" s="10"/>
      <c r="Y122" s="10"/>
      <c r="Z122" s="115"/>
      <c r="AA122" s="10"/>
      <c r="AE122" s="33">
        <v>44436</v>
      </c>
      <c r="AF122" s="21">
        <v>2.44406716744427</v>
      </c>
    </row>
    <row r="123" spans="1:32">
      <c r="A123" s="33">
        <v>44436</v>
      </c>
      <c r="B123" s="21">
        <v>5.2</v>
      </c>
      <c r="C123" s="21">
        <v>20.7</v>
      </c>
      <c r="D123" s="33">
        <v>44429</v>
      </c>
      <c r="E123" s="21">
        <v>9.31</v>
      </c>
      <c r="G123" s="30">
        <v>44422</v>
      </c>
      <c r="H123" s="10">
        <v>5.2278986564121448</v>
      </c>
      <c r="I123" s="10">
        <v>5.0811908482613362</v>
      </c>
      <c r="J123" s="10">
        <v>3.9960282850174695</v>
      </c>
      <c r="K123" s="10">
        <v>9.2239269414296139</v>
      </c>
      <c r="L123" s="10">
        <v>9.0772191332788061</v>
      </c>
      <c r="M123" s="10" t="e">
        <v>#N/A</v>
      </c>
      <c r="N123" s="10">
        <v>5.15454475233674</v>
      </c>
      <c r="O123" s="10" t="s">
        <v>170</v>
      </c>
      <c r="P123" s="109"/>
      <c r="Q123" s="109">
        <v>6.661428571428571</v>
      </c>
      <c r="R123" s="10"/>
      <c r="S123" s="10"/>
      <c r="T123" s="115">
        <v>9.15057303735421</v>
      </c>
      <c r="U123" s="10">
        <v>5.15454475233674</v>
      </c>
      <c r="V123" s="10">
        <v>9.15057303735421</v>
      </c>
      <c r="W123" s="27"/>
      <c r="X123" s="10"/>
      <c r="Y123" s="10"/>
      <c r="Z123" s="115"/>
      <c r="AA123" s="10"/>
      <c r="AE123" s="33">
        <v>44443</v>
      </c>
      <c r="AF123" s="21">
        <v>0.11268695428353701</v>
      </c>
    </row>
    <row r="124" spans="1:32">
      <c r="A124" s="33">
        <v>44443</v>
      </c>
      <c r="B124" s="21">
        <v>5.2</v>
      </c>
      <c r="C124" s="21">
        <v>21.55</v>
      </c>
      <c r="D124" s="33">
        <v>44436</v>
      </c>
      <c r="E124" s="21">
        <v>9.31</v>
      </c>
      <c r="G124" s="30">
        <v>44429</v>
      </c>
      <c r="H124" s="10">
        <v>5.1079651341442736</v>
      </c>
      <c r="I124" s="10">
        <v>4.9301445469735992</v>
      </c>
      <c r="J124" s="10">
        <v>3.9121263117961429</v>
      </c>
      <c r="K124" s="10">
        <v>9.020091445940416</v>
      </c>
      <c r="L124" s="10">
        <v>8.8422708587697425</v>
      </c>
      <c r="M124" s="10" t="e">
        <v>#N/A</v>
      </c>
      <c r="N124" s="10">
        <v>5.0190548405589368</v>
      </c>
      <c r="O124" s="10" t="s">
        <v>170</v>
      </c>
      <c r="P124" s="109"/>
      <c r="Q124" s="109">
        <v>6.652857142857143</v>
      </c>
      <c r="R124" s="10"/>
      <c r="S124" s="10"/>
      <c r="T124" s="115">
        <v>8.9311811523550801</v>
      </c>
      <c r="U124" s="10">
        <v>5.0867997964478384</v>
      </c>
      <c r="V124" s="10">
        <v>9.0408770948546451</v>
      </c>
      <c r="W124" s="27"/>
      <c r="X124" s="10"/>
      <c r="Y124" s="10"/>
      <c r="Z124" s="115"/>
      <c r="AA124" s="10"/>
      <c r="AE124" s="33">
        <v>44450</v>
      </c>
      <c r="AF124" s="21">
        <v>3.578944377711609</v>
      </c>
    </row>
    <row r="125" spans="1:32">
      <c r="A125" s="33">
        <v>44450</v>
      </c>
      <c r="B125" s="21">
        <v>5.2</v>
      </c>
      <c r="C125" s="21">
        <v>20.67</v>
      </c>
      <c r="D125" s="33">
        <v>44443</v>
      </c>
      <c r="E125" s="21">
        <v>9.31</v>
      </c>
      <c r="G125" s="30">
        <v>44436</v>
      </c>
      <c r="H125" s="10">
        <v>5.0824821251094612</v>
      </c>
      <c r="I125" s="10">
        <v>4.5078507677958166</v>
      </c>
      <c r="J125" s="10">
        <v>2.5832655743333892</v>
      </c>
      <c r="K125" s="10">
        <v>7.6657476994428499</v>
      </c>
      <c r="L125" s="10">
        <v>7.0911163421292063</v>
      </c>
      <c r="M125" s="10" t="e">
        <v>#N/A</v>
      </c>
      <c r="N125" s="10">
        <v>4.7951664464526385</v>
      </c>
      <c r="O125" s="10" t="s">
        <v>170</v>
      </c>
      <c r="P125" s="109"/>
      <c r="Q125" s="109">
        <v>7.2285714285714286</v>
      </c>
      <c r="R125" s="10"/>
      <c r="S125" s="10"/>
      <c r="T125" s="115">
        <v>7.3784320207860281</v>
      </c>
      <c r="U125" s="10">
        <v>4.9895886797827718</v>
      </c>
      <c r="V125" s="10">
        <v>8.4867287368317736</v>
      </c>
      <c r="W125" s="27"/>
      <c r="X125" s="10"/>
      <c r="Y125" s="10"/>
      <c r="Z125" s="115"/>
      <c r="AA125" s="10"/>
      <c r="AE125" s="33">
        <v>44457</v>
      </c>
      <c r="AF125" s="21">
        <v>-2.6149527188705428</v>
      </c>
    </row>
    <row r="126" spans="1:32">
      <c r="A126" s="33">
        <v>44457</v>
      </c>
      <c r="B126" s="21">
        <v>5.2</v>
      </c>
      <c r="C126" s="21">
        <v>20.97</v>
      </c>
      <c r="D126" s="33">
        <v>44450</v>
      </c>
      <c r="E126" s="21">
        <v>9.31</v>
      </c>
      <c r="G126" s="30">
        <v>44443</v>
      </c>
      <c r="H126" s="10">
        <v>5.1579897551841469</v>
      </c>
      <c r="I126" s="10">
        <v>5.5389463527342073</v>
      </c>
      <c r="J126" s="10">
        <v>4.6414342285059167</v>
      </c>
      <c r="K126" s="10">
        <v>9.7994239836900636</v>
      </c>
      <c r="L126" s="10">
        <v>10.180380581240124</v>
      </c>
      <c r="M126" s="10" t="e">
        <v>#N/A</v>
      </c>
      <c r="N126" s="10">
        <v>5.3484680539591771</v>
      </c>
      <c r="O126" s="10" t="s">
        <v>170</v>
      </c>
      <c r="P126" s="109"/>
      <c r="Q126" s="109">
        <v>4.1628571428571428</v>
      </c>
      <c r="R126" s="10"/>
      <c r="S126" s="10"/>
      <c r="T126" s="115">
        <v>9.9899022824650938</v>
      </c>
      <c r="U126" s="10">
        <v>5.0793085233268727</v>
      </c>
      <c r="V126" s="10">
        <v>8.8625221232401028</v>
      </c>
      <c r="W126" s="27"/>
      <c r="X126" s="10"/>
      <c r="Y126" s="10"/>
      <c r="Z126" s="115"/>
      <c r="AA126" s="10"/>
      <c r="AE126" s="33">
        <v>44464</v>
      </c>
      <c r="AF126" s="21">
        <v>-0.37011851875333601</v>
      </c>
    </row>
    <row r="127" spans="1:32">
      <c r="A127" s="33">
        <v>44464</v>
      </c>
      <c r="B127" s="21">
        <v>5.2</v>
      </c>
      <c r="C127" s="21">
        <v>20.37</v>
      </c>
      <c r="D127" s="33">
        <v>44457</v>
      </c>
      <c r="E127" s="21">
        <v>9.31</v>
      </c>
      <c r="G127" s="30">
        <v>44450</v>
      </c>
      <c r="H127" s="10">
        <v>5.05788044341414</v>
      </c>
      <c r="I127" s="10">
        <v>4.4749407035376123</v>
      </c>
      <c r="J127" s="10">
        <v>4.4995917261925555</v>
      </c>
      <c r="K127" s="10">
        <v>9.5574721696066955</v>
      </c>
      <c r="L127" s="10">
        <v>8.9745324297301678</v>
      </c>
      <c r="M127" s="10" t="e">
        <v>#N/A</v>
      </c>
      <c r="N127" s="10">
        <v>4.7664105734758762</v>
      </c>
      <c r="O127" s="10" t="s">
        <v>170</v>
      </c>
      <c r="P127" s="109"/>
      <c r="Q127" s="109">
        <v>2.93</v>
      </c>
      <c r="R127" s="10"/>
      <c r="S127" s="10"/>
      <c r="T127" s="115">
        <v>9.2660022996684326</v>
      </c>
      <c r="U127" s="10">
        <v>5.0167289333566734</v>
      </c>
      <c r="V127" s="10">
        <v>8.9432181585257702</v>
      </c>
      <c r="W127" s="27"/>
      <c r="X127" s="10"/>
      <c r="Y127" s="10"/>
      <c r="Z127" s="115"/>
      <c r="AA127" s="10"/>
      <c r="AE127" s="33">
        <v>44471</v>
      </c>
      <c r="AF127" s="21">
        <v>-1.5824333736079319</v>
      </c>
    </row>
    <row r="128" spans="1:32">
      <c r="A128" s="33">
        <v>44471</v>
      </c>
      <c r="B128" s="21">
        <v>4.3</v>
      </c>
      <c r="C128" s="21">
        <v>19.600000000000001</v>
      </c>
      <c r="D128" s="33">
        <v>44464</v>
      </c>
      <c r="E128" s="21">
        <v>9.31</v>
      </c>
      <c r="G128" s="30">
        <v>44457</v>
      </c>
      <c r="H128" s="10">
        <v>5.2271890223652449</v>
      </c>
      <c r="I128" s="10">
        <v>5.2143036918852728</v>
      </c>
      <c r="J128" s="10">
        <v>4.8532359870291231</v>
      </c>
      <c r="K128" s="10">
        <v>10.080425009394368</v>
      </c>
      <c r="L128" s="10">
        <v>10.067539678914397</v>
      </c>
      <c r="M128" s="10" t="e">
        <v>#N/A</v>
      </c>
      <c r="N128" s="10">
        <v>5.2207463571252593</v>
      </c>
      <c r="O128" s="10" t="s">
        <v>170</v>
      </c>
      <c r="P128" s="109"/>
      <c r="Q128" s="109">
        <v>1.8357142857142861</v>
      </c>
      <c r="R128" s="10"/>
      <c r="S128" s="10"/>
      <c r="T128" s="115">
        <v>10.073982344154382</v>
      </c>
      <c r="U128" s="10">
        <v>5.2207463571252593</v>
      </c>
      <c r="V128" s="10">
        <v>10.073982344154382</v>
      </c>
      <c r="W128" s="27"/>
      <c r="X128" s="10"/>
      <c r="Y128" s="10"/>
      <c r="Z128" s="115"/>
      <c r="AA128" s="10"/>
      <c r="AE128" s="33">
        <v>44478</v>
      </c>
      <c r="AF128" s="21">
        <v>0.72127677718371697</v>
      </c>
    </row>
    <row r="129" spans="1:32">
      <c r="A129" s="33">
        <v>44478</v>
      </c>
      <c r="B129" s="21">
        <v>4.3</v>
      </c>
      <c r="C129" s="21">
        <v>18.100000000000001</v>
      </c>
      <c r="D129" s="33">
        <v>44471</v>
      </c>
      <c r="E129" s="21">
        <v>9.43</v>
      </c>
      <c r="G129" s="30">
        <v>44464</v>
      </c>
      <c r="H129" s="10">
        <v>5.1246545435036133</v>
      </c>
      <c r="I129" s="10">
        <v>5.322704906639764</v>
      </c>
      <c r="J129" s="10">
        <v>4.9419775915797262</v>
      </c>
      <c r="K129" s="10">
        <v>10.066632135083339</v>
      </c>
      <c r="L129" s="10">
        <v>10.264682498219489</v>
      </c>
      <c r="M129" s="10">
        <v>9.31</v>
      </c>
      <c r="N129" s="10">
        <v>5.2236797250716887</v>
      </c>
      <c r="O129" s="10" t="s">
        <v>170</v>
      </c>
      <c r="P129" s="109"/>
      <c r="Q129" s="109">
        <v>2.1585714285714288</v>
      </c>
      <c r="R129" s="10"/>
      <c r="S129" s="10"/>
      <c r="T129" s="115">
        <v>10.165657316651414</v>
      </c>
      <c r="U129" s="10">
        <v>5.222213041098474</v>
      </c>
      <c r="V129" s="10">
        <v>10.119819830402898</v>
      </c>
      <c r="W129" s="27"/>
      <c r="X129" s="10"/>
      <c r="Y129" s="10"/>
      <c r="Z129" s="115"/>
      <c r="AA129" s="10"/>
      <c r="AE129" s="33">
        <v>44485</v>
      </c>
      <c r="AF129" s="21">
        <v>-0.37159407905076203</v>
      </c>
    </row>
    <row r="130" spans="1:32">
      <c r="A130" s="33">
        <v>44485</v>
      </c>
      <c r="B130" s="21">
        <v>4.3</v>
      </c>
      <c r="C130" s="21">
        <v>19.399999999999999</v>
      </c>
      <c r="D130" s="33">
        <v>44478</v>
      </c>
      <c r="E130" s="21">
        <v>9.43</v>
      </c>
      <c r="G130" s="30">
        <v>44471</v>
      </c>
      <c r="H130" s="10">
        <v>5.1028443947237836</v>
      </c>
      <c r="I130" s="10">
        <v>4.2774012547008127</v>
      </c>
      <c r="J130" s="10">
        <v>6.8118432998193343</v>
      </c>
      <c r="K130" s="10">
        <v>11.914687694543119</v>
      </c>
      <c r="L130" s="10">
        <v>11.089244554520146</v>
      </c>
      <c r="M130" s="10" t="e">
        <v>#N/A</v>
      </c>
      <c r="N130" s="10">
        <v>4.6901228247122981</v>
      </c>
      <c r="O130" s="10" t="s">
        <v>170</v>
      </c>
      <c r="P130" s="109"/>
      <c r="Q130" s="109">
        <v>4.5671428571428567</v>
      </c>
      <c r="R130" s="10"/>
      <c r="S130" s="10"/>
      <c r="T130" s="115">
        <v>11.501966124531632</v>
      </c>
      <c r="U130" s="10">
        <v>5.0448496356364148</v>
      </c>
      <c r="V130" s="10">
        <v>10.580535261779142</v>
      </c>
      <c r="W130" s="27"/>
      <c r="X130" s="10"/>
      <c r="Y130" s="10"/>
      <c r="Z130" s="115"/>
      <c r="AA130" s="10"/>
      <c r="AE130" s="33">
        <v>44492</v>
      </c>
      <c r="AF130" s="21">
        <v>0.51954181842189195</v>
      </c>
    </row>
    <row r="131" spans="1:32">
      <c r="A131" s="33">
        <v>44492</v>
      </c>
      <c r="B131" s="21">
        <v>4.3</v>
      </c>
      <c r="C131" s="21">
        <v>19.100000000000001</v>
      </c>
      <c r="D131" s="33">
        <v>44485</v>
      </c>
      <c r="E131" s="21">
        <v>9.43</v>
      </c>
      <c r="G131" s="30">
        <v>44478</v>
      </c>
      <c r="H131" s="10">
        <v>4.9411498525711206</v>
      </c>
      <c r="I131" s="10">
        <v>5.0909715263465705</v>
      </c>
      <c r="J131" s="10">
        <v>6.8229654043656414</v>
      </c>
      <c r="K131" s="10">
        <v>11.764115256936762</v>
      </c>
      <c r="L131" s="10">
        <v>11.913936930712211</v>
      </c>
      <c r="M131" s="10" t="e">
        <v>#N/A</v>
      </c>
      <c r="N131" s="10">
        <v>5.0160606894588451</v>
      </c>
      <c r="O131" s="10" t="s">
        <v>170</v>
      </c>
      <c r="P131" s="109"/>
      <c r="Q131" s="109">
        <v>4.9214285714285708</v>
      </c>
      <c r="R131" s="10"/>
      <c r="S131" s="10"/>
      <c r="T131" s="115">
        <v>11.839026093824486</v>
      </c>
      <c r="U131" s="10">
        <v>5.037652399092023</v>
      </c>
      <c r="V131" s="10">
        <v>10.895157969790478</v>
      </c>
      <c r="W131" s="27"/>
      <c r="X131" s="10"/>
      <c r="Y131" s="10"/>
      <c r="Z131" s="115"/>
      <c r="AA131" s="10"/>
      <c r="AE131" s="33">
        <v>44499</v>
      </c>
      <c r="AF131" s="21">
        <v>-0.519790202167139</v>
      </c>
    </row>
    <row r="132" spans="1:32">
      <c r="A132" s="33">
        <v>44499</v>
      </c>
      <c r="B132" s="21">
        <v>4.3</v>
      </c>
      <c r="C132" s="21">
        <v>19.100000000000001</v>
      </c>
      <c r="D132" s="33">
        <v>44492</v>
      </c>
      <c r="E132" s="21">
        <v>9.43</v>
      </c>
      <c r="G132" s="30">
        <v>44485</v>
      </c>
      <c r="H132" s="10">
        <v>4.5837269089726327</v>
      </c>
      <c r="I132" s="10">
        <v>3.9509435097685892</v>
      </c>
      <c r="J132" s="10">
        <v>6.860535451423126</v>
      </c>
      <c r="K132" s="10">
        <v>11.444262360395758</v>
      </c>
      <c r="L132" s="10">
        <v>10.811478961191716</v>
      </c>
      <c r="M132" s="10" t="e">
        <v>#N/A</v>
      </c>
      <c r="N132" s="10">
        <v>4.2673352093706107</v>
      </c>
      <c r="O132" s="10" t="s">
        <v>170</v>
      </c>
      <c r="P132" s="109"/>
      <c r="Q132" s="109">
        <v>4.92</v>
      </c>
      <c r="R132" s="10"/>
      <c r="S132" s="10"/>
      <c r="T132" s="115">
        <v>11.127870660793736</v>
      </c>
      <c r="U132" s="10">
        <v>4.8835889611477405</v>
      </c>
      <c r="V132" s="10">
        <v>10.941700507991129</v>
      </c>
      <c r="W132" s="27"/>
      <c r="X132" s="10"/>
      <c r="Y132" s="10"/>
      <c r="Z132" s="115"/>
      <c r="AA132" s="10"/>
      <c r="AE132" s="33">
        <v>44506</v>
      </c>
      <c r="AF132" s="21">
        <v>-0.608238356518915</v>
      </c>
    </row>
    <row r="133" spans="1:32">
      <c r="A133" s="33">
        <v>44506</v>
      </c>
      <c r="B133" s="21">
        <v>4.3</v>
      </c>
      <c r="C133" s="21">
        <v>17.5</v>
      </c>
      <c r="D133" s="33">
        <v>44499</v>
      </c>
      <c r="E133" s="21">
        <v>9.43</v>
      </c>
      <c r="G133" s="30">
        <v>44492</v>
      </c>
      <c r="H133" s="10">
        <v>4.449435772601281</v>
      </c>
      <c r="I133" s="10">
        <v>3.9685824106253018</v>
      </c>
      <c r="J133" s="10">
        <v>7.0500203452788304</v>
      </c>
      <c r="K133" s="10">
        <v>11.499456117880111</v>
      </c>
      <c r="L133" s="10">
        <v>11.018602755904132</v>
      </c>
      <c r="M133" s="10" t="e">
        <v>#N/A</v>
      </c>
      <c r="N133" s="10">
        <v>4.2090090916132912</v>
      </c>
      <c r="O133" s="10" t="s">
        <v>170</v>
      </c>
      <c r="P133" s="109"/>
      <c r="Q133" s="109">
        <v>4.8457142857142861</v>
      </c>
      <c r="R133" s="10"/>
      <c r="S133" s="10"/>
      <c r="T133" s="115">
        <v>11.259029436892121</v>
      </c>
      <c r="U133" s="10">
        <v>4.2090090916132912</v>
      </c>
      <c r="V133" s="10">
        <v>11.259029436892121</v>
      </c>
      <c r="W133" s="27"/>
      <c r="X133" s="10"/>
      <c r="Y133" s="10"/>
      <c r="Z133" s="115"/>
      <c r="AA133" s="10"/>
      <c r="AE133" s="33">
        <v>44513</v>
      </c>
      <c r="AF133" s="21">
        <v>2.2683297257315078</v>
      </c>
    </row>
    <row r="134" spans="1:32">
      <c r="A134" s="33">
        <v>44513</v>
      </c>
      <c r="B134" s="21">
        <v>4.3</v>
      </c>
      <c r="C134" s="21">
        <v>16.2</v>
      </c>
      <c r="D134" s="33">
        <v>44506</v>
      </c>
      <c r="E134" s="21">
        <v>9.43</v>
      </c>
      <c r="G134" s="30">
        <v>44499</v>
      </c>
      <c r="H134" s="10">
        <v>4.2438112278232252</v>
      </c>
      <c r="I134" s="10">
        <v>4.2940856590010341</v>
      </c>
      <c r="J134" s="10">
        <v>7.5529386091599937</v>
      </c>
      <c r="K134" s="10">
        <v>11.796749836983219</v>
      </c>
      <c r="L134" s="10">
        <v>11.847024268161029</v>
      </c>
      <c r="M134" s="10" t="e">
        <v>#N/A</v>
      </c>
      <c r="N134" s="10">
        <v>4.2689484434121301</v>
      </c>
      <c r="O134" s="10" t="s">
        <v>170</v>
      </c>
      <c r="P134" s="109"/>
      <c r="Q134" s="109">
        <v>4.7357142857142858</v>
      </c>
      <c r="R134" s="10"/>
      <c r="S134" s="10"/>
      <c r="T134" s="115">
        <v>11.821887052572123</v>
      </c>
      <c r="U134" s="10">
        <v>4.2389787675127106</v>
      </c>
      <c r="V134" s="10">
        <v>11.540458244732122</v>
      </c>
      <c r="W134" s="27"/>
      <c r="X134" s="10"/>
      <c r="Y134" s="10"/>
      <c r="Z134" s="115"/>
      <c r="AA134" s="10"/>
      <c r="AE134" s="33">
        <v>44520</v>
      </c>
      <c r="AF134" s="21">
        <v>0.62494513634143101</v>
      </c>
    </row>
    <row r="135" spans="1:32">
      <c r="A135" s="33">
        <v>44520</v>
      </c>
      <c r="B135" s="21">
        <v>4.3</v>
      </c>
      <c r="C135" s="21">
        <v>15.3</v>
      </c>
      <c r="D135" s="33">
        <v>44513</v>
      </c>
      <c r="E135" s="21">
        <v>9.43</v>
      </c>
      <c r="G135" s="30">
        <v>44506</v>
      </c>
      <c r="H135" s="10">
        <v>4.2694255593000285</v>
      </c>
      <c r="I135" s="10">
        <v>3.8964912523241537</v>
      </c>
      <c r="J135" s="10">
        <v>7.5106505940093591</v>
      </c>
      <c r="K135" s="10">
        <v>11.780076153309388</v>
      </c>
      <c r="L135" s="10">
        <v>11.407141846333513</v>
      </c>
      <c r="M135" s="10" t="e">
        <v>#N/A</v>
      </c>
      <c r="N135" s="10">
        <v>4.0829584058120911</v>
      </c>
      <c r="O135" s="10" t="s">
        <v>170</v>
      </c>
      <c r="P135" s="109"/>
      <c r="Q135" s="109">
        <v>4.6414285714285706</v>
      </c>
      <c r="R135" s="10"/>
      <c r="S135" s="10"/>
      <c r="T135" s="115">
        <v>11.59360899982145</v>
      </c>
      <c r="U135" s="10">
        <v>4.1869719802791705</v>
      </c>
      <c r="V135" s="10">
        <v>11.55817516309523</v>
      </c>
      <c r="W135" s="27"/>
      <c r="X135" s="10"/>
      <c r="Y135" s="10"/>
      <c r="Z135" s="115"/>
      <c r="AA135" s="10"/>
      <c r="AE135" s="33">
        <v>44527</v>
      </c>
      <c r="AF135" s="21">
        <v>0.51896869177730998</v>
      </c>
    </row>
    <row r="136" spans="1:32">
      <c r="A136" s="33">
        <v>44527</v>
      </c>
      <c r="B136" s="21">
        <v>4.3</v>
      </c>
      <c r="C136" s="21">
        <v>13.63</v>
      </c>
      <c r="D136" s="33">
        <v>44520</v>
      </c>
      <c r="E136" s="21">
        <v>9.43</v>
      </c>
      <c r="G136" s="30">
        <v>44513</v>
      </c>
      <c r="H136" s="10">
        <v>4.3793043392534088</v>
      </c>
      <c r="I136" s="10">
        <v>4.0748575201219639</v>
      </c>
      <c r="J136" s="10">
        <v>7.7231395130567382</v>
      </c>
      <c r="K136" s="10">
        <v>12.102443852310147</v>
      </c>
      <c r="L136" s="10">
        <v>11.797997033178703</v>
      </c>
      <c r="M136" s="10" t="e">
        <v>#N/A</v>
      </c>
      <c r="N136" s="10">
        <v>4.2270809296876859</v>
      </c>
      <c r="O136" s="10" t="s">
        <v>170</v>
      </c>
      <c r="P136" s="109"/>
      <c r="Q136" s="109">
        <v>4.2628571428571433</v>
      </c>
      <c r="R136" s="10"/>
      <c r="S136" s="10"/>
      <c r="T136" s="115">
        <v>11.950220442744424</v>
      </c>
      <c r="U136" s="10">
        <v>4.1969992176312996</v>
      </c>
      <c r="V136" s="10">
        <v>11.656186483007529</v>
      </c>
      <c r="W136" s="27"/>
      <c r="X136" s="10"/>
      <c r="Y136" s="10"/>
      <c r="Z136" s="115"/>
      <c r="AA136" s="10"/>
      <c r="AE136" s="33">
        <v>44534</v>
      </c>
      <c r="AF136" s="21">
        <v>1.0029038127191829</v>
      </c>
    </row>
    <row r="137" spans="1:32">
      <c r="A137" s="33">
        <v>44534</v>
      </c>
      <c r="B137" s="21">
        <v>4.3</v>
      </c>
      <c r="C137" s="21">
        <v>13.94</v>
      </c>
      <c r="D137" s="33">
        <v>44527</v>
      </c>
      <c r="E137" s="21">
        <v>9.43</v>
      </c>
      <c r="G137" s="30">
        <v>44520</v>
      </c>
      <c r="H137" s="10">
        <v>4.4093853737191395</v>
      </c>
      <c r="I137" s="10">
        <v>4.4418659500944155</v>
      </c>
      <c r="J137" s="10">
        <v>7.3441550495747761</v>
      </c>
      <c r="K137" s="10">
        <v>11.753540423293916</v>
      </c>
      <c r="L137" s="10">
        <v>11.786020999669191</v>
      </c>
      <c r="M137" s="10" t="e">
        <v>#N/A</v>
      </c>
      <c r="N137" s="10">
        <v>4.4256256619067775</v>
      </c>
      <c r="O137" s="10" t="s">
        <v>170</v>
      </c>
      <c r="P137" s="109"/>
      <c r="Q137" s="109">
        <v>4.2214285714285706</v>
      </c>
      <c r="R137" s="10"/>
      <c r="S137" s="10"/>
      <c r="T137" s="115">
        <v>11.769780711481554</v>
      </c>
      <c r="U137" s="10">
        <v>4.242724506486395</v>
      </c>
      <c r="V137" s="10">
        <v>11.678905328702333</v>
      </c>
      <c r="W137" s="27"/>
      <c r="X137" s="10"/>
      <c r="Y137" s="10"/>
      <c r="Z137" s="115"/>
      <c r="AA137" s="10"/>
      <c r="AE137" s="33">
        <v>44541</v>
      </c>
      <c r="AF137" s="21">
        <v>1.1637976862325781</v>
      </c>
    </row>
    <row r="138" spans="1:32">
      <c r="A138" s="33">
        <v>44541</v>
      </c>
      <c r="B138" s="21">
        <v>4.3</v>
      </c>
      <c r="C138" s="21">
        <v>13.45</v>
      </c>
      <c r="D138" s="33">
        <v>44534</v>
      </c>
      <c r="E138" s="21">
        <v>9.43</v>
      </c>
      <c r="G138" s="30">
        <v>44527</v>
      </c>
      <c r="H138" s="10">
        <v>4.4076468619349516</v>
      </c>
      <c r="I138" s="10">
        <v>4.1936316141211742</v>
      </c>
      <c r="J138" s="10">
        <v>7.3796866684601126</v>
      </c>
      <c r="K138" s="10">
        <v>11.787333530395063</v>
      </c>
      <c r="L138" s="10">
        <v>11.573318282581287</v>
      </c>
      <c r="M138" s="10" t="e">
        <v>#N/A</v>
      </c>
      <c r="N138" s="10">
        <v>4.3006392380280634</v>
      </c>
      <c r="O138" s="10" t="s">
        <v>170</v>
      </c>
      <c r="P138" s="109"/>
      <c r="Q138" s="109">
        <v>3.0842857142857141</v>
      </c>
      <c r="R138" s="10"/>
      <c r="S138" s="10"/>
      <c r="T138" s="115">
        <v>11.680325906488175</v>
      </c>
      <c r="U138" s="10">
        <v>4.3006392380280634</v>
      </c>
      <c r="V138" s="10">
        <v>11.680325906488175</v>
      </c>
      <c r="W138" s="27"/>
      <c r="X138" s="10"/>
      <c r="Y138" s="10"/>
      <c r="Z138" s="115"/>
      <c r="AA138" s="10"/>
      <c r="AE138" s="33">
        <v>44548</v>
      </c>
      <c r="AF138" s="21">
        <v>-1.023690623069645</v>
      </c>
    </row>
    <row r="139" spans="1:32">
      <c r="A139" s="33">
        <v>44548</v>
      </c>
      <c r="B139" s="21">
        <v>4.3</v>
      </c>
      <c r="C139" s="21">
        <v>14</v>
      </c>
      <c r="D139" s="33">
        <v>44541</v>
      </c>
      <c r="E139" s="21">
        <v>9.43</v>
      </c>
      <c r="G139" s="30">
        <v>44534</v>
      </c>
      <c r="H139" s="10">
        <v>4.3997412728527481</v>
      </c>
      <c r="I139" s="10">
        <v>4.0476318611674067</v>
      </c>
      <c r="J139" s="10">
        <v>5.2272654006407713</v>
      </c>
      <c r="K139" s="10">
        <v>9.6270066734935185</v>
      </c>
      <c r="L139" s="10">
        <v>9.274897261808178</v>
      </c>
      <c r="M139" s="10" t="e">
        <v>#N/A</v>
      </c>
      <c r="N139" s="10">
        <v>4.2236865670100769</v>
      </c>
      <c r="O139" s="10" t="s">
        <v>170</v>
      </c>
      <c r="P139" s="109"/>
      <c r="Q139" s="109">
        <v>3.4742857142857142</v>
      </c>
      <c r="R139" s="10"/>
      <c r="S139" s="10"/>
      <c r="T139" s="115">
        <v>9.4509519676508482</v>
      </c>
      <c r="U139" s="10">
        <v>4.2621629025190702</v>
      </c>
      <c r="V139" s="10">
        <v>10.565638937069512</v>
      </c>
      <c r="W139" s="27"/>
      <c r="X139" s="10"/>
      <c r="Y139" s="10"/>
      <c r="Z139" s="115"/>
      <c r="AA139" s="10"/>
      <c r="AE139" s="33">
        <v>44555</v>
      </c>
      <c r="AF139" s="21">
        <v>-1.02711932171708</v>
      </c>
    </row>
    <row r="140" spans="1:32">
      <c r="A140" s="33">
        <v>44555</v>
      </c>
      <c r="B140" s="21">
        <v>4.3</v>
      </c>
      <c r="C140" s="21">
        <v>14.6</v>
      </c>
      <c r="D140" s="33">
        <v>44548</v>
      </c>
      <c r="E140" s="21">
        <v>9.43</v>
      </c>
      <c r="G140" s="30">
        <v>44541</v>
      </c>
      <c r="H140" s="10">
        <v>4.3482378291848338</v>
      </c>
      <c r="I140" s="10">
        <v>4.0092171599508868</v>
      </c>
      <c r="J140" s="10">
        <v>5.0779279708770435</v>
      </c>
      <c r="K140" s="10">
        <v>9.4261658000618773</v>
      </c>
      <c r="L140" s="10">
        <v>9.0871451308279312</v>
      </c>
      <c r="M140" s="10" t="e">
        <v>#N/A</v>
      </c>
      <c r="N140" s="10">
        <v>4.1787274945678607</v>
      </c>
      <c r="O140" s="10" t="s">
        <v>170</v>
      </c>
      <c r="P140" s="109"/>
      <c r="Q140" s="109">
        <v>2.882857142857143</v>
      </c>
      <c r="R140" s="10"/>
      <c r="S140" s="10"/>
      <c r="T140" s="115">
        <v>9.2566554654449043</v>
      </c>
      <c r="U140" s="10">
        <v>4.2343510998686673</v>
      </c>
      <c r="V140" s="10">
        <v>10.129311113194643</v>
      </c>
      <c r="W140" s="27"/>
      <c r="X140" s="10"/>
      <c r="Y140" s="10"/>
      <c r="Z140" s="115"/>
      <c r="AA140" s="10"/>
      <c r="AE140" s="33">
        <v>44562</v>
      </c>
      <c r="AF140" s="21">
        <v>1.271112425336187</v>
      </c>
    </row>
    <row r="141" spans="1:32">
      <c r="A141" s="33">
        <v>44562</v>
      </c>
      <c r="B141" s="21">
        <v>4.8</v>
      </c>
      <c r="C141" s="21">
        <v>14.13</v>
      </c>
      <c r="D141" s="33">
        <v>44555</v>
      </c>
      <c r="E141" s="21">
        <v>9.43</v>
      </c>
      <c r="G141" s="30">
        <v>44548</v>
      </c>
      <c r="H141" s="10">
        <v>4.3259615781127456</v>
      </c>
      <c r="I141" s="10">
        <v>3.9607153821416241</v>
      </c>
      <c r="J141" s="10">
        <v>5.2094509871280117</v>
      </c>
      <c r="K141" s="10">
        <v>9.5354125652407582</v>
      </c>
      <c r="L141" s="10">
        <v>9.1701663692696354</v>
      </c>
      <c r="M141" s="10" t="e">
        <v>#N/A</v>
      </c>
      <c r="N141" s="10">
        <v>4.1433384801271851</v>
      </c>
      <c r="O141" s="10" t="s">
        <v>170</v>
      </c>
      <c r="P141" s="109"/>
      <c r="Q141" s="109">
        <v>3.21</v>
      </c>
      <c r="R141" s="10"/>
      <c r="S141" s="10"/>
      <c r="T141" s="115">
        <v>9.3527894672551959</v>
      </c>
      <c r="U141" s="10">
        <v>4.2115979449332963</v>
      </c>
      <c r="V141" s="10">
        <v>9.9351807017097808</v>
      </c>
      <c r="W141" s="27"/>
      <c r="X141" s="10"/>
      <c r="Y141" s="10"/>
      <c r="Z141" s="115"/>
      <c r="AA141" s="10"/>
      <c r="AE141" s="33">
        <v>44569</v>
      </c>
      <c r="AF141" s="21">
        <v>-2.6088411281795119</v>
      </c>
    </row>
    <row r="142" spans="1:32">
      <c r="A142" s="33">
        <v>44569</v>
      </c>
      <c r="B142" s="21">
        <v>4.8</v>
      </c>
      <c r="C142" s="21">
        <v>13.9</v>
      </c>
      <c r="D142" s="33">
        <v>44562</v>
      </c>
      <c r="E142" s="21">
        <v>8.3699999999999992</v>
      </c>
      <c r="G142" s="30">
        <v>44555</v>
      </c>
      <c r="H142" s="10">
        <v>4.3417103958200496</v>
      </c>
      <c r="I142" s="10">
        <v>4.2499656901620479</v>
      </c>
      <c r="J142" s="10">
        <v>5.5300029812681926</v>
      </c>
      <c r="K142" s="10">
        <v>9.8717133770882413</v>
      </c>
      <c r="L142" s="10">
        <v>9.7799686714302396</v>
      </c>
      <c r="M142" s="10">
        <v>9.43</v>
      </c>
      <c r="N142" s="10">
        <v>4.2958380429910488</v>
      </c>
      <c r="O142" s="10" t="s">
        <v>170</v>
      </c>
      <c r="P142" s="109"/>
      <c r="Q142" s="109">
        <v>3.5542857142857138</v>
      </c>
      <c r="R142" s="10"/>
      <c r="S142" s="10"/>
      <c r="T142" s="115">
        <v>9.8258410242592404</v>
      </c>
      <c r="U142" s="10">
        <v>4.2284459645448464</v>
      </c>
      <c r="V142" s="10">
        <v>9.9133127662196721</v>
      </c>
      <c r="W142" s="27"/>
      <c r="X142" s="10"/>
      <c r="Y142" s="10"/>
      <c r="Z142" s="115"/>
      <c r="AA142" s="10"/>
      <c r="AE142" s="33">
        <v>44576</v>
      </c>
      <c r="AF142" s="21">
        <v>-1.1213083875690819</v>
      </c>
    </row>
    <row r="143" spans="1:32">
      <c r="A143" s="33">
        <v>44576</v>
      </c>
      <c r="B143" s="21">
        <v>4.8</v>
      </c>
      <c r="C143" s="21">
        <v>14</v>
      </c>
      <c r="D143" s="33">
        <v>44569</v>
      </c>
      <c r="E143" s="21">
        <v>8.3699999999999992</v>
      </c>
      <c r="G143" s="30">
        <v>44562</v>
      </c>
      <c r="H143" s="10">
        <v>4.351807807885665</v>
      </c>
      <c r="I143" s="10">
        <v>4.4215707168265137</v>
      </c>
      <c r="J143" s="10">
        <v>2.6961606118073269</v>
      </c>
      <c r="K143" s="10">
        <v>7.0479684196929924</v>
      </c>
      <c r="L143" s="10">
        <v>7.1177313286338411</v>
      </c>
      <c r="M143" s="10" t="e">
        <v>#N/A</v>
      </c>
      <c r="N143" s="10">
        <v>4.3866892623560894</v>
      </c>
      <c r="O143" s="10" t="s">
        <v>170</v>
      </c>
      <c r="P143" s="109"/>
      <c r="Q143" s="109">
        <v>3.2885714285714291</v>
      </c>
      <c r="R143" s="10"/>
      <c r="S143" s="10"/>
      <c r="T143" s="115">
        <v>7.0828498741634167</v>
      </c>
      <c r="U143" s="10">
        <v>4.3866892623560894</v>
      </c>
      <c r="V143" s="10">
        <v>7.0828498741634167</v>
      </c>
      <c r="W143" s="27"/>
      <c r="X143" s="10"/>
      <c r="Y143" s="10"/>
      <c r="Z143" s="115"/>
      <c r="AA143" s="10"/>
      <c r="AE143" s="33">
        <v>44583</v>
      </c>
      <c r="AF143" s="21">
        <v>-1.027626903408148</v>
      </c>
    </row>
    <row r="144" spans="1:32">
      <c r="A144" s="33">
        <v>44583</v>
      </c>
      <c r="B144" s="21">
        <v>4.8</v>
      </c>
      <c r="C144" s="21">
        <v>14.1</v>
      </c>
      <c r="D144" s="33">
        <v>44576</v>
      </c>
      <c r="E144" s="21">
        <v>8.3699999999999992</v>
      </c>
      <c r="G144" s="30">
        <v>44569</v>
      </c>
      <c r="H144" s="10">
        <v>4.4792720886375434</v>
      </c>
      <c r="I144" s="10">
        <v>4.1712646535142319</v>
      </c>
      <c r="J144" s="10">
        <v>2.6218260361799657</v>
      </c>
      <c r="K144" s="10">
        <v>7.1010981248175096</v>
      </c>
      <c r="L144" s="10">
        <v>6.793090689694198</v>
      </c>
      <c r="M144" s="10" t="e">
        <v>#N/A</v>
      </c>
      <c r="N144" s="10">
        <v>4.3252683710758877</v>
      </c>
      <c r="O144" s="10" t="s">
        <v>170</v>
      </c>
      <c r="P144" s="109"/>
      <c r="Q144" s="109">
        <v>3.3114285714285709</v>
      </c>
      <c r="R144" s="10"/>
      <c r="S144" s="10"/>
      <c r="T144" s="115">
        <v>6.9470944072558538</v>
      </c>
      <c r="U144" s="10">
        <v>4.3559788167159885</v>
      </c>
      <c r="V144" s="10">
        <v>7.0149721407096353</v>
      </c>
      <c r="W144" s="27"/>
      <c r="X144" s="10"/>
      <c r="Y144" s="10"/>
      <c r="Z144" s="115"/>
      <c r="AA144" s="10"/>
      <c r="AE144" s="33">
        <v>44590</v>
      </c>
      <c r="AF144" s="21">
        <v>-5.0073722698960674</v>
      </c>
    </row>
    <row r="145" spans="1:32">
      <c r="A145" s="33">
        <v>44590</v>
      </c>
      <c r="B145" s="21">
        <v>4.8</v>
      </c>
      <c r="C145" s="21">
        <v>14.6</v>
      </c>
      <c r="D145" s="33">
        <v>44583</v>
      </c>
      <c r="E145" s="21">
        <v>8.3699999999999992</v>
      </c>
      <c r="G145" s="30">
        <v>44576</v>
      </c>
      <c r="H145" s="10">
        <v>4.6962393118140788</v>
      </c>
      <c r="I145" s="10">
        <v>5.3039412726101824</v>
      </c>
      <c r="J145" s="10">
        <v>2.6649189705201768</v>
      </c>
      <c r="K145" s="10">
        <v>7.3611582823342552</v>
      </c>
      <c r="L145" s="10">
        <v>7.9688602431303597</v>
      </c>
      <c r="M145" s="10" t="e">
        <v>#N/A</v>
      </c>
      <c r="N145" s="10">
        <v>5.0000902922121302</v>
      </c>
      <c r="O145" s="10" t="s">
        <v>170</v>
      </c>
      <c r="P145" s="109"/>
      <c r="Q145" s="109">
        <v>4.0542857142857143</v>
      </c>
      <c r="R145" s="10"/>
      <c r="S145" s="10"/>
      <c r="T145" s="115">
        <v>7.6650092627323074</v>
      </c>
      <c r="U145" s="10">
        <v>4.5706826418813691</v>
      </c>
      <c r="V145" s="10">
        <v>7.2316511813838593</v>
      </c>
      <c r="W145" s="27"/>
      <c r="X145" s="10"/>
      <c r="Y145" s="10"/>
      <c r="Z145" s="115"/>
      <c r="AA145" s="10"/>
      <c r="AE145" s="33">
        <v>44611</v>
      </c>
      <c r="AF145" s="21">
        <v>1.700936861525685</v>
      </c>
    </row>
    <row r="146" spans="1:32">
      <c r="A146" s="33">
        <v>44597</v>
      </c>
      <c r="B146" s="21">
        <v>4.8</v>
      </c>
      <c r="C146" s="21">
        <v>15.67</v>
      </c>
      <c r="D146" s="33">
        <v>44590</v>
      </c>
      <c r="E146" s="21">
        <v>8.3699999999999992</v>
      </c>
      <c r="G146" s="30">
        <v>44583</v>
      </c>
      <c r="H146" s="10">
        <v>4.7504922447722784</v>
      </c>
      <c r="I146" s="10">
        <v>4.4324948132998712</v>
      </c>
      <c r="J146" s="10">
        <v>2.7102498143583618</v>
      </c>
      <c r="K146" s="10">
        <v>7.4607420591306397</v>
      </c>
      <c r="L146" s="10">
        <v>7.1427446276582334</v>
      </c>
      <c r="M146" s="10" t="e">
        <v>#N/A</v>
      </c>
      <c r="N146" s="10">
        <v>4.5914935290360752</v>
      </c>
      <c r="O146" s="10" t="s">
        <v>170</v>
      </c>
      <c r="P146" s="109"/>
      <c r="Q146" s="109">
        <v>4.5042857142857136</v>
      </c>
      <c r="R146" s="10"/>
      <c r="S146" s="10"/>
      <c r="T146" s="115">
        <v>7.3017433433944365</v>
      </c>
      <c r="U146" s="10">
        <v>4.5758853636700456</v>
      </c>
      <c r="V146" s="10">
        <v>7.2491742218865038</v>
      </c>
      <c r="W146" s="27"/>
      <c r="X146" s="10"/>
      <c r="Y146" s="10"/>
      <c r="Z146" s="115"/>
      <c r="AA146" s="10"/>
      <c r="AE146" s="33">
        <v>44618</v>
      </c>
      <c r="AF146" s="21">
        <v>-0.44797152329383799</v>
      </c>
    </row>
    <row r="147" spans="1:32">
      <c r="A147" s="33">
        <v>44604</v>
      </c>
      <c r="B147" s="21">
        <v>4.8</v>
      </c>
      <c r="C147" s="21">
        <v>16.3</v>
      </c>
      <c r="D147" s="33">
        <v>44597</v>
      </c>
      <c r="E147" s="21">
        <v>8.3699999999999992</v>
      </c>
      <c r="G147" s="30">
        <v>44590</v>
      </c>
      <c r="H147" s="10">
        <v>4.9892426798869156</v>
      </c>
      <c r="I147" s="10">
        <v>4.8837608142986504</v>
      </c>
      <c r="J147" s="10">
        <v>1.4019300695819967</v>
      </c>
      <c r="K147" s="10">
        <v>6.3911727494689128</v>
      </c>
      <c r="L147" s="10">
        <v>6.2856908838806476</v>
      </c>
      <c r="M147" s="10" t="e">
        <v>#N/A</v>
      </c>
      <c r="N147" s="10">
        <v>4.936501747092783</v>
      </c>
      <c r="O147" s="10" t="s">
        <v>170</v>
      </c>
      <c r="P147" s="109"/>
      <c r="Q147" s="109">
        <v>4.1142857142857139</v>
      </c>
      <c r="R147" s="10"/>
      <c r="S147" s="10"/>
      <c r="T147" s="115">
        <v>6.3384318166747802</v>
      </c>
      <c r="U147" s="10">
        <v>4.6480086403545933</v>
      </c>
      <c r="V147" s="10">
        <v>7.0670257408441586</v>
      </c>
      <c r="W147" s="27"/>
      <c r="X147" s="10"/>
      <c r="Y147" s="10"/>
      <c r="Z147" s="115"/>
      <c r="AA147" s="10"/>
      <c r="AE147" s="33">
        <v>44625</v>
      </c>
      <c r="AF147" s="21">
        <v>-1.268420037942843</v>
      </c>
    </row>
    <row r="148" spans="1:32">
      <c r="A148" s="33">
        <v>44611</v>
      </c>
      <c r="B148" s="21">
        <v>4.8</v>
      </c>
      <c r="C148" s="21">
        <v>17.34</v>
      </c>
      <c r="D148" s="33">
        <v>44604</v>
      </c>
      <c r="E148" s="21">
        <v>8.3699999999999992</v>
      </c>
      <c r="G148" s="30">
        <v>44597</v>
      </c>
      <c r="H148" s="10">
        <v>4.9889367571857015</v>
      </c>
      <c r="I148" s="10">
        <v>6.157757673924185</v>
      </c>
      <c r="J148" s="10">
        <v>2.0671365966702209</v>
      </c>
      <c r="K148" s="10">
        <v>7.0560733538559219</v>
      </c>
      <c r="L148" s="10">
        <v>8.2248942705944064</v>
      </c>
      <c r="M148" s="10" t="e">
        <v>#N/A</v>
      </c>
      <c r="N148" s="10">
        <v>5.5733472155549428</v>
      </c>
      <c r="O148" s="10" t="s">
        <v>170</v>
      </c>
      <c r="P148" s="109"/>
      <c r="Q148" s="109">
        <v>4.0171428571428569</v>
      </c>
      <c r="R148" s="10"/>
      <c r="S148" s="10"/>
      <c r="T148" s="115">
        <v>7.6404838122251642</v>
      </c>
      <c r="U148" s="10">
        <v>5.5733472155549428</v>
      </c>
      <c r="V148" s="10">
        <v>7.6404838122251642</v>
      </c>
      <c r="W148" s="27"/>
      <c r="X148" s="10"/>
      <c r="Y148" s="10"/>
      <c r="Z148" s="115"/>
      <c r="AA148" s="10"/>
      <c r="AE148" s="33">
        <v>44632</v>
      </c>
      <c r="AF148" s="21">
        <v>-3.9610093786197238</v>
      </c>
    </row>
    <row r="149" spans="1:32">
      <c r="A149" s="33">
        <v>44618</v>
      </c>
      <c r="B149" s="21">
        <v>4.8</v>
      </c>
      <c r="C149" s="21">
        <v>17.920000000000002</v>
      </c>
      <c r="D149" s="33">
        <v>44611</v>
      </c>
      <c r="E149" s="21">
        <v>8.3699999999999992</v>
      </c>
      <c r="G149" s="30">
        <v>44604</v>
      </c>
      <c r="H149" s="10">
        <v>4.8663299330194389</v>
      </c>
      <c r="I149" s="10">
        <v>4.0200548024780103</v>
      </c>
      <c r="J149" s="10">
        <v>1.7524382969835375</v>
      </c>
      <c r="K149" s="10">
        <v>6.618768230002976</v>
      </c>
      <c r="L149" s="10">
        <v>5.7724930994615473</v>
      </c>
      <c r="M149" s="10" t="e">
        <v>#N/A</v>
      </c>
      <c r="N149" s="10">
        <v>4.4431923677487246</v>
      </c>
      <c r="O149" s="10" t="s">
        <v>170</v>
      </c>
      <c r="P149" s="109"/>
      <c r="Q149" s="109">
        <v>4.8142857142857141</v>
      </c>
      <c r="R149" s="10"/>
      <c r="S149" s="10"/>
      <c r="T149" s="115">
        <v>6.1956306647322616</v>
      </c>
      <c r="U149" s="10">
        <v>5.0082697916518342</v>
      </c>
      <c r="V149" s="10">
        <v>6.9180572384787133</v>
      </c>
      <c r="W149" s="27"/>
      <c r="X149" s="10"/>
      <c r="Y149" s="10"/>
      <c r="Z149" s="115"/>
      <c r="AA149" s="10"/>
      <c r="AE149" s="33">
        <v>44639</v>
      </c>
      <c r="AF149" s="21">
        <v>-1.3076455336148869</v>
      </c>
    </row>
    <row r="150" spans="1:32">
      <c r="A150" s="33">
        <v>44625</v>
      </c>
      <c r="B150" s="21">
        <v>4.8</v>
      </c>
      <c r="C150" s="21">
        <v>17.989999999999998</v>
      </c>
      <c r="D150" s="33">
        <v>44618</v>
      </c>
      <c r="E150" s="21">
        <v>8.3699999999999992</v>
      </c>
      <c r="G150" s="30">
        <v>44611</v>
      </c>
      <c r="H150" s="10">
        <v>5.1168495422923934</v>
      </c>
      <c r="I150" s="10">
        <v>5.4585650078811376</v>
      </c>
      <c r="J150" s="10">
        <v>2.1362425024501062</v>
      </c>
      <c r="K150" s="10">
        <v>7.2530920447425</v>
      </c>
      <c r="L150" s="10">
        <v>7.5948075103312433</v>
      </c>
      <c r="M150" s="10" t="e">
        <v>#N/A</v>
      </c>
      <c r="N150" s="10">
        <v>5.2877072750867651</v>
      </c>
      <c r="O150" s="10" t="s">
        <v>170</v>
      </c>
      <c r="P150" s="109"/>
      <c r="Q150" s="109">
        <v>4.3185714285714294</v>
      </c>
      <c r="R150" s="10"/>
      <c r="S150" s="10"/>
      <c r="T150" s="115">
        <v>7.4239497775368717</v>
      </c>
      <c r="U150" s="10">
        <v>5.1014156194634781</v>
      </c>
      <c r="V150" s="10">
        <v>7.0866880848314331</v>
      </c>
      <c r="W150" s="27"/>
      <c r="X150" s="10"/>
      <c r="Y150" s="10"/>
      <c r="Z150" s="115"/>
      <c r="AA150" s="10"/>
      <c r="AE150" s="33">
        <v>44646</v>
      </c>
      <c r="AF150" s="21">
        <v>-1.405848477671231</v>
      </c>
    </row>
    <row r="151" spans="1:32">
      <c r="A151" s="33">
        <v>44632</v>
      </c>
      <c r="B151" s="21">
        <v>4.8</v>
      </c>
      <c r="C151" s="21">
        <v>18.3</v>
      </c>
      <c r="D151" s="33">
        <v>44625</v>
      </c>
      <c r="E151" s="21">
        <v>8.3699999999999992</v>
      </c>
      <c r="G151" s="30">
        <v>44618</v>
      </c>
      <c r="H151" s="10">
        <v>4.9009847769968617</v>
      </c>
      <c r="I151" s="10">
        <v>4.8318159012579427</v>
      </c>
      <c r="J151" s="10">
        <v>2.1474323638152435</v>
      </c>
      <c r="K151" s="10">
        <v>7.0484171408121057</v>
      </c>
      <c r="L151" s="10">
        <v>6.9792482650731866</v>
      </c>
      <c r="M151" s="10" t="e">
        <v>#N/A</v>
      </c>
      <c r="N151" s="10">
        <v>4.8664003391274022</v>
      </c>
      <c r="O151" s="10" t="s">
        <v>170</v>
      </c>
      <c r="P151" s="109"/>
      <c r="Q151" s="109">
        <v>4.4528571428571428</v>
      </c>
      <c r="R151" s="10"/>
      <c r="S151" s="10"/>
      <c r="T151" s="115">
        <v>7.0138327029426462</v>
      </c>
      <c r="U151" s="10">
        <v>5.0426617993794594</v>
      </c>
      <c r="V151" s="10">
        <v>7.0684742393592366</v>
      </c>
      <c r="W151" s="27"/>
      <c r="X151" s="10"/>
      <c r="Y151" s="10"/>
      <c r="Z151" s="115"/>
      <c r="AA151" s="10"/>
      <c r="AE151" s="33">
        <v>44653</v>
      </c>
      <c r="AF151" s="21">
        <v>1.251984138611405</v>
      </c>
    </row>
    <row r="152" spans="1:32">
      <c r="A152" s="33">
        <v>44639</v>
      </c>
      <c r="B152" s="21">
        <v>4.8</v>
      </c>
      <c r="C152" s="21">
        <v>17.57</v>
      </c>
      <c r="D152" s="33">
        <v>44632</v>
      </c>
      <c r="E152" s="21">
        <v>8.3699999999999992</v>
      </c>
      <c r="G152" s="30">
        <v>44625</v>
      </c>
      <c r="H152" s="10">
        <v>5.0400669349991976</v>
      </c>
      <c r="I152" s="10">
        <v>4.5532045764238633</v>
      </c>
      <c r="J152" s="10">
        <v>3.4683329228104482</v>
      </c>
      <c r="K152" s="10">
        <v>8.5083998578096462</v>
      </c>
      <c r="L152" s="10">
        <v>8.0215374992343111</v>
      </c>
      <c r="M152" s="10" t="e">
        <v>#N/A</v>
      </c>
      <c r="N152" s="10">
        <v>4.7966357557115309</v>
      </c>
      <c r="O152" s="10" t="s">
        <v>170</v>
      </c>
      <c r="P152" s="109"/>
      <c r="Q152" s="109">
        <v>4.5214285714285714</v>
      </c>
      <c r="R152" s="10"/>
      <c r="S152" s="10"/>
      <c r="T152" s="115">
        <v>8.2649686785219778</v>
      </c>
      <c r="U152" s="10">
        <v>4.9934565906458737</v>
      </c>
      <c r="V152" s="10">
        <v>7.3077731271917852</v>
      </c>
      <c r="W152" s="27"/>
      <c r="X152" s="10"/>
      <c r="Y152" s="10"/>
      <c r="Z152" s="115"/>
      <c r="AA152" s="10"/>
      <c r="AE152" s="33">
        <v>44660</v>
      </c>
      <c r="AF152" s="21">
        <v>-1.743444299405827</v>
      </c>
    </row>
    <row r="153" spans="1:32">
      <c r="A153" s="33">
        <v>44646</v>
      </c>
      <c r="B153" s="21">
        <v>4.8</v>
      </c>
      <c r="C153" s="21">
        <v>19.21</v>
      </c>
      <c r="D153" s="33">
        <v>44639</v>
      </c>
      <c r="E153" s="21">
        <v>8.3699999999999992</v>
      </c>
      <c r="G153" s="30">
        <v>44632</v>
      </c>
      <c r="H153" s="10">
        <v>4.9726873555469719</v>
      </c>
      <c r="I153" s="10">
        <v>5.4394345856908064</v>
      </c>
      <c r="J153" s="10">
        <v>3.700167301440052</v>
      </c>
      <c r="K153" s="10">
        <v>8.672854656987024</v>
      </c>
      <c r="L153" s="10">
        <v>9.1396018871308584</v>
      </c>
      <c r="M153" s="10" t="e">
        <v>#N/A</v>
      </c>
      <c r="N153" s="10">
        <v>5.2060609706188892</v>
      </c>
      <c r="O153" s="10" t="s">
        <v>170</v>
      </c>
      <c r="P153" s="109"/>
      <c r="Q153" s="109">
        <v>4.3371428571428572</v>
      </c>
      <c r="R153" s="10"/>
      <c r="S153" s="10"/>
      <c r="T153" s="115">
        <v>8.9062282720589412</v>
      </c>
      <c r="U153" s="10">
        <v>5.2060609706188892</v>
      </c>
      <c r="V153" s="10">
        <v>8.9062282720589412</v>
      </c>
      <c r="W153" s="27"/>
      <c r="X153" s="10"/>
      <c r="Y153" s="10"/>
      <c r="Z153" s="115"/>
      <c r="AA153" s="10"/>
      <c r="AE153" s="33">
        <v>44667</v>
      </c>
      <c r="AF153" s="21">
        <v>-2.4569321792044021</v>
      </c>
    </row>
    <row r="154" spans="1:32">
      <c r="A154" s="33">
        <v>44653</v>
      </c>
      <c r="B154" s="21">
        <v>0.4</v>
      </c>
      <c r="C154" s="21">
        <v>18.8</v>
      </c>
      <c r="D154" s="33">
        <v>44646</v>
      </c>
      <c r="E154" s="21">
        <v>8.3699999999999992</v>
      </c>
      <c r="G154" s="30">
        <v>44639</v>
      </c>
      <c r="H154" s="10">
        <v>4.7697892366753472</v>
      </c>
      <c r="I154" s="10">
        <v>4.2479106872947172</v>
      </c>
      <c r="J154" s="10">
        <v>3.3203467593060298</v>
      </c>
      <c r="K154" s="10">
        <v>8.0901359959813774</v>
      </c>
      <c r="L154" s="10">
        <v>7.5682574466007466</v>
      </c>
      <c r="M154" s="10" t="e">
        <v>#N/A</v>
      </c>
      <c r="N154" s="10">
        <v>4.5088499619850317</v>
      </c>
      <c r="O154" s="10" t="s">
        <v>170</v>
      </c>
      <c r="P154" s="109"/>
      <c r="Q154" s="109">
        <v>4.4671428571428571</v>
      </c>
      <c r="R154" s="10"/>
      <c r="S154" s="10"/>
      <c r="T154" s="115">
        <v>7.829196721291062</v>
      </c>
      <c r="U154" s="10">
        <v>4.8574554663019605</v>
      </c>
      <c r="V154" s="10">
        <v>8.3677124966750007</v>
      </c>
      <c r="W154" s="27"/>
      <c r="X154" s="10"/>
      <c r="Y154" s="10"/>
      <c r="Z154" s="115"/>
      <c r="AA154" s="10"/>
      <c r="AE154" s="33">
        <v>44674</v>
      </c>
      <c r="AF154" s="21">
        <v>-4.7646027870400198</v>
      </c>
    </row>
    <row r="155" spans="1:32">
      <c r="A155" s="33">
        <v>44660</v>
      </c>
      <c r="B155" s="21">
        <v>0.4</v>
      </c>
      <c r="C155" s="21">
        <v>18.8</v>
      </c>
      <c r="D155" s="33">
        <v>44653</v>
      </c>
      <c r="E155" s="21">
        <v>3.4</v>
      </c>
      <c r="G155" s="30">
        <v>44646</v>
      </c>
      <c r="H155" s="10">
        <v>4.888036456993011</v>
      </c>
      <c r="I155" s="10">
        <v>5.4124881660454776</v>
      </c>
      <c r="J155" s="10">
        <v>3.0990242392810265</v>
      </c>
      <c r="K155" s="10">
        <v>7.9870606962740371</v>
      </c>
      <c r="L155" s="10">
        <v>8.5115124053265045</v>
      </c>
      <c r="M155" s="10">
        <v>8.3699999999999992</v>
      </c>
      <c r="N155" s="10">
        <v>5.1502623115192439</v>
      </c>
      <c r="O155" s="10" t="s">
        <v>170</v>
      </c>
      <c r="P155" s="109"/>
      <c r="Q155" s="109">
        <v>5.0514285714285707</v>
      </c>
      <c r="R155" s="10"/>
      <c r="S155" s="10"/>
      <c r="T155" s="115">
        <v>8.2492865508002708</v>
      </c>
      <c r="U155" s="10">
        <v>4.9550577480410549</v>
      </c>
      <c r="V155" s="10">
        <v>8.3282371813834235</v>
      </c>
      <c r="W155" s="27"/>
      <c r="X155" s="10"/>
      <c r="Y155" s="10"/>
      <c r="Z155" s="115"/>
      <c r="AA155" s="10"/>
      <c r="AE155" s="33">
        <v>44681</v>
      </c>
      <c r="AF155" s="21">
        <v>-1.560980767016146</v>
      </c>
    </row>
    <row r="156" spans="1:32">
      <c r="A156" s="33">
        <v>44667</v>
      </c>
      <c r="B156" s="21">
        <v>0.4</v>
      </c>
      <c r="C156" s="21">
        <v>18.899999999999999</v>
      </c>
      <c r="D156" s="33">
        <v>44660</v>
      </c>
      <c r="E156" s="21">
        <v>3.4</v>
      </c>
      <c r="G156" s="30">
        <v>44653</v>
      </c>
      <c r="H156" s="10">
        <v>4.6876531359508302</v>
      </c>
      <c r="I156" s="10">
        <v>4.1888173260038535</v>
      </c>
      <c r="J156" s="10">
        <v>4.7056453540633605</v>
      </c>
      <c r="K156" s="10">
        <v>9.3932984900141907</v>
      </c>
      <c r="L156" s="10">
        <v>8.894462680067214</v>
      </c>
      <c r="M156" s="10" t="e">
        <v>#N/A</v>
      </c>
      <c r="N156" s="10">
        <v>4.4382352309773418</v>
      </c>
      <c r="O156" s="10" t="s">
        <v>170</v>
      </c>
      <c r="P156" s="109"/>
      <c r="Q156" s="109">
        <v>4.92</v>
      </c>
      <c r="R156" s="10"/>
      <c r="S156" s="10"/>
      <c r="T156" s="115">
        <v>9.1438805850407014</v>
      </c>
      <c r="U156" s="10">
        <v>4.8258521187751269</v>
      </c>
      <c r="V156" s="10">
        <v>8.5321480322977443</v>
      </c>
      <c r="W156" s="27"/>
      <c r="X156" s="10"/>
      <c r="Y156" s="10"/>
      <c r="Z156" s="115"/>
      <c r="AA156" s="10"/>
      <c r="AE156" s="33">
        <v>44688</v>
      </c>
      <c r="AF156" s="21">
        <v>-1.3513551028364661</v>
      </c>
    </row>
    <row r="157" spans="1:32">
      <c r="A157" s="33">
        <v>44674</v>
      </c>
      <c r="B157" s="21">
        <v>0.4</v>
      </c>
      <c r="C157" s="21">
        <v>19.100000000000001</v>
      </c>
      <c r="D157" s="33">
        <v>44667</v>
      </c>
      <c r="E157" s="21">
        <v>3.4</v>
      </c>
      <c r="G157" s="30">
        <v>44660</v>
      </c>
      <c r="H157" s="10">
        <v>3.9649679886887981</v>
      </c>
      <c r="I157" s="10">
        <v>4.9767860793780505</v>
      </c>
      <c r="J157" s="10">
        <v>4.6480538095335184</v>
      </c>
      <c r="K157" s="10">
        <v>8.6130217982223165</v>
      </c>
      <c r="L157" s="10">
        <v>9.6248398889115698</v>
      </c>
      <c r="M157" s="10" t="e">
        <v>#N/A</v>
      </c>
      <c r="N157" s="10">
        <v>4.4708770340334247</v>
      </c>
      <c r="O157" s="10" t="s">
        <v>170</v>
      </c>
      <c r="P157" s="109"/>
      <c r="Q157" s="109">
        <v>4.4485714285714293</v>
      </c>
      <c r="R157" s="10"/>
      <c r="S157" s="10"/>
      <c r="T157" s="115">
        <v>9.1189308435669432</v>
      </c>
      <c r="U157" s="10">
        <v>4.7548571018267864</v>
      </c>
      <c r="V157" s="10">
        <v>8.6495045945515834</v>
      </c>
      <c r="W157" s="27"/>
      <c r="X157" s="10"/>
      <c r="Y157" s="10"/>
      <c r="Z157" s="115"/>
      <c r="AA157" s="10"/>
      <c r="AE157" s="33">
        <v>44695</v>
      </c>
      <c r="AF157" s="21">
        <v>3.5135155635010702</v>
      </c>
    </row>
    <row r="158" spans="1:32">
      <c r="A158" s="33">
        <v>44681</v>
      </c>
      <c r="B158" s="21">
        <v>0.4</v>
      </c>
      <c r="C158" s="21">
        <v>18.43</v>
      </c>
      <c r="D158" s="33">
        <v>44674</v>
      </c>
      <c r="E158" s="21">
        <v>3.4</v>
      </c>
      <c r="G158" s="30">
        <v>44667</v>
      </c>
      <c r="H158" s="10">
        <v>2.9504870358279107</v>
      </c>
      <c r="I158" s="10">
        <v>1.8082393182982597</v>
      </c>
      <c r="J158" s="10">
        <v>4.254755651899476</v>
      </c>
      <c r="K158" s="10">
        <v>7.2052426877273863</v>
      </c>
      <c r="L158" s="10">
        <v>6.0629949701977353</v>
      </c>
      <c r="M158" s="10" t="e">
        <v>#N/A</v>
      </c>
      <c r="N158" s="10">
        <v>2.3793631770630852</v>
      </c>
      <c r="O158" s="10" t="s">
        <v>170</v>
      </c>
      <c r="P158" s="109"/>
      <c r="Q158" s="109">
        <v>4.4514285714285711</v>
      </c>
      <c r="R158" s="10"/>
      <c r="S158" s="10"/>
      <c r="T158" s="115">
        <v>6.6341188289625608</v>
      </c>
      <c r="U158" s="10">
        <v>2.3793631770630852</v>
      </c>
      <c r="V158" s="10">
        <v>6.6341188289625608</v>
      </c>
      <c r="W158" s="27"/>
      <c r="X158" s="10"/>
      <c r="Y158" s="10"/>
      <c r="Z158" s="115"/>
      <c r="AA158" s="10"/>
      <c r="AE158" s="33">
        <v>44702</v>
      </c>
      <c r="AF158" s="21">
        <v>2.6280730371323768</v>
      </c>
    </row>
    <row r="159" spans="1:32">
      <c r="A159" s="33">
        <v>44688</v>
      </c>
      <c r="B159" s="21">
        <v>0.4</v>
      </c>
      <c r="C159" s="21">
        <v>18.399999999999999</v>
      </c>
      <c r="D159" s="33">
        <v>44681</v>
      </c>
      <c r="E159" s="21">
        <v>3.4</v>
      </c>
      <c r="G159" s="30">
        <v>44674</v>
      </c>
      <c r="H159" s="10">
        <v>1.9129117861638432</v>
      </c>
      <c r="I159" s="10">
        <v>0.2302726849083159</v>
      </c>
      <c r="J159" s="10">
        <v>4.3097241829223467</v>
      </c>
      <c r="K159" s="10">
        <v>6.2226359690861894</v>
      </c>
      <c r="L159" s="10">
        <v>4.5399968678306628</v>
      </c>
      <c r="M159" s="10" t="e">
        <v>#N/A</v>
      </c>
      <c r="N159" s="10">
        <v>1.0715922355360796</v>
      </c>
      <c r="O159" s="10" t="s">
        <v>170</v>
      </c>
      <c r="P159" s="109"/>
      <c r="Q159" s="109">
        <v>4.338571428571429</v>
      </c>
      <c r="R159" s="10"/>
      <c r="S159" s="10"/>
      <c r="T159" s="115">
        <v>5.3813164184584261</v>
      </c>
      <c r="U159" s="10">
        <v>1.7254777062995825</v>
      </c>
      <c r="V159" s="10">
        <v>6.0077176237104934</v>
      </c>
      <c r="W159" s="27"/>
      <c r="X159" s="10"/>
      <c r="Y159" s="10"/>
      <c r="Z159" s="115"/>
      <c r="AA159" s="10"/>
      <c r="AE159" s="33">
        <v>44709</v>
      </c>
      <c r="AF159" s="21">
        <v>-1.214713749651207</v>
      </c>
    </row>
    <row r="160" spans="1:32">
      <c r="A160" s="33">
        <v>44695</v>
      </c>
      <c r="B160" s="21">
        <v>0.4</v>
      </c>
      <c r="C160" s="21">
        <v>17.899999999999999</v>
      </c>
      <c r="D160" s="33">
        <v>44688</v>
      </c>
      <c r="E160" s="21">
        <v>3.4</v>
      </c>
      <c r="G160" s="30">
        <v>44681</v>
      </c>
      <c r="H160" s="10">
        <v>0.99301782596630461</v>
      </c>
      <c r="I160" s="10">
        <v>1.5702109201024885</v>
      </c>
      <c r="J160" s="10">
        <v>4.9584464664367971</v>
      </c>
      <c r="K160" s="10">
        <v>5.9514642924031014</v>
      </c>
      <c r="L160" s="10">
        <v>6.5286573865392858</v>
      </c>
      <c r="M160" s="10" t="e">
        <v>#N/A</v>
      </c>
      <c r="N160" s="10">
        <v>1.2816143730343965</v>
      </c>
      <c r="O160" s="10" t="s">
        <v>170</v>
      </c>
      <c r="P160" s="109"/>
      <c r="Q160" s="109">
        <v>3.7085714285714291</v>
      </c>
      <c r="R160" s="10"/>
      <c r="S160" s="10"/>
      <c r="T160" s="115">
        <v>6.2400608394711936</v>
      </c>
      <c r="U160" s="10">
        <v>1.5775232618778539</v>
      </c>
      <c r="V160" s="10">
        <v>6.0851653622973929</v>
      </c>
      <c r="W160" s="27"/>
      <c r="X160" s="10"/>
      <c r="Y160" s="10"/>
      <c r="Z160" s="115"/>
      <c r="AA160" s="10"/>
      <c r="AE160" s="33">
        <v>44716</v>
      </c>
      <c r="AF160" s="21">
        <v>3.0789037929898861</v>
      </c>
    </row>
    <row r="161" spans="1:32">
      <c r="A161" s="33">
        <v>44702</v>
      </c>
      <c r="B161" s="21">
        <v>0.4</v>
      </c>
      <c r="C161" s="21">
        <v>16.829999999999998</v>
      </c>
      <c r="D161" s="33">
        <v>44695</v>
      </c>
      <c r="E161" s="21">
        <v>3.4</v>
      </c>
      <c r="G161" s="30">
        <v>44688</v>
      </c>
      <c r="H161" s="10">
        <v>0.63645960832159543</v>
      </c>
      <c r="I161" s="10">
        <v>0.60689888742252962</v>
      </c>
      <c r="J161" s="10">
        <v>3.9426479537702352</v>
      </c>
      <c r="K161" s="10">
        <v>4.5791075620918305</v>
      </c>
      <c r="L161" s="10">
        <v>4.5495468411927646</v>
      </c>
      <c r="M161" s="10" t="e">
        <v>#N/A</v>
      </c>
      <c r="N161" s="10">
        <v>0.62167924787206252</v>
      </c>
      <c r="O161" s="10" t="s">
        <v>170</v>
      </c>
      <c r="P161" s="109"/>
      <c r="Q161" s="109">
        <v>3.8742857142857141</v>
      </c>
      <c r="R161" s="10"/>
      <c r="S161" s="10"/>
      <c r="T161" s="115">
        <v>4.564327201642298</v>
      </c>
      <c r="U161" s="10">
        <v>1.3385622583764061</v>
      </c>
      <c r="V161" s="10">
        <v>5.7049558221336198</v>
      </c>
      <c r="W161" s="27"/>
      <c r="X161" s="10"/>
      <c r="Y161" s="10"/>
      <c r="Z161" s="115"/>
      <c r="AA161" s="10"/>
      <c r="AE161" s="33">
        <v>44723</v>
      </c>
      <c r="AF161" s="21">
        <v>3.007352216836122</v>
      </c>
    </row>
    <row r="162" spans="1:32">
      <c r="A162" s="33">
        <v>44709</v>
      </c>
      <c r="B162" s="21">
        <v>0.4</v>
      </c>
      <c r="C162" s="21">
        <v>17.100000000000001</v>
      </c>
      <c r="D162" s="33">
        <v>44702</v>
      </c>
      <c r="E162" s="21">
        <v>3.4</v>
      </c>
      <c r="G162" s="30">
        <v>44695</v>
      </c>
      <c r="H162" s="10">
        <v>0.62592536581321334</v>
      </c>
      <c r="I162" s="10">
        <v>1.6109074497684284E-2</v>
      </c>
      <c r="J162" s="10">
        <v>4.0055577984211732</v>
      </c>
      <c r="K162" s="10">
        <v>4.6314831642343863</v>
      </c>
      <c r="L162" s="10">
        <v>4.0216668729188578</v>
      </c>
      <c r="M162" s="10" t="e">
        <v>#N/A</v>
      </c>
      <c r="N162" s="10">
        <v>0.32101722015544881</v>
      </c>
      <c r="O162" s="10" t="s">
        <v>170</v>
      </c>
      <c r="P162" s="109"/>
      <c r="Q162" s="109">
        <v>3.597142857142857</v>
      </c>
      <c r="R162" s="10"/>
      <c r="S162" s="10"/>
      <c r="T162" s="115">
        <v>4.3265750185766221</v>
      </c>
      <c r="U162" s="10">
        <v>1.1350532507322146</v>
      </c>
      <c r="V162" s="10">
        <v>5.4292796614222203</v>
      </c>
      <c r="W162" s="27"/>
      <c r="X162" s="10"/>
      <c r="Y162" s="10"/>
      <c r="Z162" s="115"/>
      <c r="AA162" s="10"/>
      <c r="AE162" s="33">
        <v>44730</v>
      </c>
      <c r="AF162" s="21">
        <v>1.763586344765836</v>
      </c>
    </row>
    <row r="163" spans="1:32">
      <c r="A163" s="33">
        <v>44716</v>
      </c>
      <c r="B163" s="21">
        <v>0.4</v>
      </c>
      <c r="C163" s="21">
        <v>16.8</v>
      </c>
      <c r="D163" s="33">
        <v>44709</v>
      </c>
      <c r="E163" s="21">
        <v>3.4</v>
      </c>
      <c r="G163" s="30">
        <v>44702</v>
      </c>
      <c r="H163" s="10">
        <v>0.54320672050148366</v>
      </c>
      <c r="I163" s="10">
        <v>1.0092051813938452</v>
      </c>
      <c r="J163" s="10">
        <v>4.0764082605550218</v>
      </c>
      <c r="K163" s="10">
        <v>4.6196149810565057</v>
      </c>
      <c r="L163" s="10">
        <v>5.0856134419488672</v>
      </c>
      <c r="M163" s="10" t="e">
        <v>#N/A</v>
      </c>
      <c r="N163" s="10">
        <v>0.77620595094766442</v>
      </c>
      <c r="O163" s="10" t="s">
        <v>170</v>
      </c>
      <c r="P163" s="109"/>
      <c r="Q163" s="109">
        <v>2.57</v>
      </c>
      <c r="R163" s="10"/>
      <c r="S163" s="10"/>
      <c r="T163" s="115">
        <v>4.8526142115026865</v>
      </c>
      <c r="U163" s="10">
        <v>0.77620595094766442</v>
      </c>
      <c r="V163" s="10">
        <v>4.8526142115026865</v>
      </c>
      <c r="W163" s="27"/>
      <c r="X163" s="10"/>
      <c r="Y163" s="10"/>
      <c r="Z163" s="115"/>
      <c r="AA163" s="10"/>
      <c r="AE163" s="33">
        <v>44737</v>
      </c>
      <c r="AF163" s="21">
        <v>2.1497571676167468</v>
      </c>
    </row>
    <row r="164" spans="1:32">
      <c r="A164" s="33">
        <v>44723</v>
      </c>
      <c r="B164" s="21">
        <v>0.4</v>
      </c>
      <c r="C164" s="21">
        <v>16.940000000000001</v>
      </c>
      <c r="D164" s="33">
        <v>44716</v>
      </c>
      <c r="E164" s="21">
        <v>3.4</v>
      </c>
      <c r="G164" s="30">
        <v>44709</v>
      </c>
      <c r="H164" s="10">
        <v>0.48459119167328624</v>
      </c>
      <c r="I164" s="10">
        <v>0.65163989336818051</v>
      </c>
      <c r="J164" s="10">
        <v>4.045057330490776</v>
      </c>
      <c r="K164" s="10">
        <v>4.5296485221640621</v>
      </c>
      <c r="L164" s="10">
        <v>4.6966972238589566</v>
      </c>
      <c r="M164" s="10" t="e">
        <v>#N/A</v>
      </c>
      <c r="N164" s="10">
        <v>0.56811554252073337</v>
      </c>
      <c r="O164" s="10" t="s">
        <v>170</v>
      </c>
      <c r="P164" s="109"/>
      <c r="Q164" s="109">
        <v>1.7985714285714289</v>
      </c>
      <c r="R164" s="10"/>
      <c r="S164" s="10"/>
      <c r="T164" s="115">
        <v>4.6131728730115089</v>
      </c>
      <c r="U164" s="10">
        <v>0.6721607467341989</v>
      </c>
      <c r="V164" s="10">
        <v>4.7328935422570977</v>
      </c>
      <c r="W164" s="27"/>
      <c r="X164" s="10"/>
      <c r="Y164" s="10"/>
      <c r="Z164" s="115"/>
      <c r="AA164" s="10"/>
      <c r="AE164" s="33">
        <v>44744</v>
      </c>
      <c r="AF164" s="21">
        <v>1.3651229006166861</v>
      </c>
    </row>
    <row r="165" spans="1:32">
      <c r="A165" s="33">
        <v>44730</v>
      </c>
      <c r="B165" s="21">
        <v>0.4</v>
      </c>
      <c r="C165" s="21">
        <v>15.93</v>
      </c>
      <c r="D165" s="33">
        <v>44723</v>
      </c>
      <c r="E165" s="21">
        <v>3.4</v>
      </c>
      <c r="G165" s="30">
        <v>44716</v>
      </c>
      <c r="H165" s="10">
        <v>0.64201394951447188</v>
      </c>
      <c r="I165" s="10">
        <v>0.71383519009460072</v>
      </c>
      <c r="J165" s="10">
        <v>3.8245283944551378</v>
      </c>
      <c r="K165" s="10">
        <v>4.4665423439696097</v>
      </c>
      <c r="L165" s="10">
        <v>4.5383635845497388</v>
      </c>
      <c r="M165" s="10" t="e">
        <v>#N/A</v>
      </c>
      <c r="N165" s="10">
        <v>0.6779245698045363</v>
      </c>
      <c r="O165" s="10" t="s">
        <v>170</v>
      </c>
      <c r="P165" s="109"/>
      <c r="Q165" s="109">
        <v>1.2228571428571431</v>
      </c>
      <c r="R165" s="10"/>
      <c r="S165" s="10"/>
      <c r="T165" s="115">
        <v>4.5024529642596747</v>
      </c>
      <c r="U165" s="10">
        <v>0.67408202109097803</v>
      </c>
      <c r="V165" s="10">
        <v>4.656080016257957</v>
      </c>
      <c r="W165" s="27"/>
      <c r="X165" s="10"/>
      <c r="Y165" s="10"/>
      <c r="Z165" s="115"/>
      <c r="AA165" s="10"/>
      <c r="AE165" s="33">
        <v>44751</v>
      </c>
      <c r="AF165" s="21">
        <v>-0.40164583846398599</v>
      </c>
    </row>
    <row r="166" spans="1:32">
      <c r="A166" s="33">
        <v>44737</v>
      </c>
      <c r="B166" s="21">
        <v>0.4</v>
      </c>
      <c r="C166" s="21">
        <v>17.8</v>
      </c>
      <c r="D166" s="33">
        <v>44730</v>
      </c>
      <c r="E166" s="21">
        <v>3.4</v>
      </c>
      <c r="G166" s="30">
        <v>44723</v>
      </c>
      <c r="H166" s="10">
        <v>0.74155768802305078</v>
      </c>
      <c r="I166" s="10">
        <v>1.0781651685980069</v>
      </c>
      <c r="J166" s="10">
        <v>3.5586959232546196</v>
      </c>
      <c r="K166" s="10">
        <v>4.3002536112776699</v>
      </c>
      <c r="L166" s="10">
        <v>4.6368610918526265</v>
      </c>
      <c r="M166" s="10" t="e">
        <v>#N/A</v>
      </c>
      <c r="N166" s="10">
        <v>0.90986142831052885</v>
      </c>
      <c r="O166" s="10" t="s">
        <v>170</v>
      </c>
      <c r="P166" s="109"/>
      <c r="Q166" s="109">
        <v>1.411428571428571</v>
      </c>
      <c r="R166" s="10"/>
      <c r="S166" s="10"/>
      <c r="T166" s="115">
        <v>4.4685573515651482</v>
      </c>
      <c r="U166" s="10">
        <v>0.73302687289586577</v>
      </c>
      <c r="V166" s="10">
        <v>4.6091993500847543</v>
      </c>
      <c r="W166" s="27"/>
      <c r="X166" s="10"/>
      <c r="Y166" s="10"/>
      <c r="Z166" s="115"/>
      <c r="AA166" s="10"/>
      <c r="AE166" s="33">
        <v>44758</v>
      </c>
      <c r="AF166" s="21">
        <v>-2.9987019180197638</v>
      </c>
    </row>
    <row r="167" spans="1:32">
      <c r="A167" s="33">
        <v>44744</v>
      </c>
      <c r="B167" s="21">
        <v>3.9</v>
      </c>
      <c r="C167" s="21">
        <v>17.3</v>
      </c>
      <c r="D167" s="33">
        <v>44737</v>
      </c>
      <c r="E167" s="21">
        <v>3.4</v>
      </c>
      <c r="G167" s="30">
        <v>44730</v>
      </c>
      <c r="H167" s="10">
        <v>0.87303163533316774</v>
      </c>
      <c r="I167" s="10">
        <v>1.2126341160234151</v>
      </c>
      <c r="J167" s="10">
        <v>3.9420010926916045</v>
      </c>
      <c r="K167" s="10">
        <v>4.8150327280247724</v>
      </c>
      <c r="L167" s="10">
        <v>5.1546352087150193</v>
      </c>
      <c r="M167" s="10" t="e">
        <v>#N/A</v>
      </c>
      <c r="N167" s="10">
        <v>1.0428328756782914</v>
      </c>
      <c r="O167" s="10" t="s">
        <v>170</v>
      </c>
      <c r="P167" s="109"/>
      <c r="Q167" s="109">
        <v>1.534285714285714</v>
      </c>
      <c r="R167" s="10"/>
      <c r="S167" s="10"/>
      <c r="T167" s="115">
        <v>4.9848339683698963</v>
      </c>
      <c r="U167" s="10">
        <v>0.7949880734523509</v>
      </c>
      <c r="V167" s="10">
        <v>4.6843262737417835</v>
      </c>
      <c r="W167" s="27"/>
      <c r="X167" s="10"/>
      <c r="Y167" s="10"/>
      <c r="Z167" s="115"/>
      <c r="AA167" s="10"/>
      <c r="AE167" s="33">
        <v>44765</v>
      </c>
      <c r="AF167" s="21">
        <v>1.309675229220348</v>
      </c>
    </row>
    <row r="168" spans="1:32">
      <c r="A168" s="33">
        <v>44751</v>
      </c>
      <c r="B168" s="21">
        <v>3.9</v>
      </c>
      <c r="C168" s="21">
        <v>17.100000000000001</v>
      </c>
      <c r="D168" s="33">
        <v>44744</v>
      </c>
      <c r="E168" s="21">
        <v>5.73</v>
      </c>
      <c r="G168" s="30">
        <v>44737</v>
      </c>
      <c r="H168" s="10">
        <v>0.95508865456871972</v>
      </c>
      <c r="I168" s="10">
        <v>0.71458436149351812</v>
      </c>
      <c r="J168" s="10">
        <v>3.8151406219973638</v>
      </c>
      <c r="K168" s="10">
        <v>4.7702292765660834</v>
      </c>
      <c r="L168" s="10">
        <v>4.5297249834908815</v>
      </c>
      <c r="M168" s="10">
        <v>3.4</v>
      </c>
      <c r="N168" s="10">
        <v>0.83483650803111886</v>
      </c>
      <c r="O168" s="10" t="s">
        <v>170</v>
      </c>
      <c r="P168" s="109"/>
      <c r="Q168" s="109">
        <v>1.081428571428571</v>
      </c>
      <c r="R168" s="10"/>
      <c r="S168" s="10"/>
      <c r="T168" s="115">
        <v>4.649977130028482</v>
      </c>
      <c r="U168" s="10">
        <v>0.83483650803111886</v>
      </c>
      <c r="V168" s="10">
        <v>4.649977130028482</v>
      </c>
      <c r="W168" s="27"/>
      <c r="X168" s="10"/>
      <c r="Y168" s="10"/>
      <c r="Z168" s="115"/>
      <c r="AA168" s="10"/>
      <c r="AE168" s="33">
        <v>44772</v>
      </c>
      <c r="AF168" s="21">
        <v>-0.28021226104122698</v>
      </c>
    </row>
    <row r="169" spans="1:32">
      <c r="A169" s="33">
        <v>44758</v>
      </c>
      <c r="B169" s="21">
        <v>3.9</v>
      </c>
      <c r="C169" s="21">
        <v>16.739999999999998</v>
      </c>
      <c r="D169" s="33">
        <v>44751</v>
      </c>
      <c r="E169" s="21">
        <v>5.73</v>
      </c>
      <c r="G169" s="30">
        <v>44744</v>
      </c>
      <c r="H169" s="10">
        <v>1.0807199559604896</v>
      </c>
      <c r="I169" s="10">
        <v>1.6882806993533634</v>
      </c>
      <c r="J169" s="10">
        <v>1.9399642008686282</v>
      </c>
      <c r="K169" s="10">
        <v>3.0206841568291178</v>
      </c>
      <c r="L169" s="10">
        <v>3.6282449002219916</v>
      </c>
      <c r="M169" s="10" t="e">
        <v>#N/A</v>
      </c>
      <c r="N169" s="10">
        <v>1.3845003276569265</v>
      </c>
      <c r="O169" s="10" t="s">
        <v>170</v>
      </c>
      <c r="P169" s="109"/>
      <c r="Q169" s="109">
        <v>0.94428571428571395</v>
      </c>
      <c r="R169" s="10"/>
      <c r="S169" s="10"/>
      <c r="T169" s="115">
        <v>3.3244645285255547</v>
      </c>
      <c r="U169" s="10">
        <v>1.1096684178440226</v>
      </c>
      <c r="V169" s="10">
        <v>3.9872208292770184</v>
      </c>
      <c r="W169" s="27"/>
      <c r="X169" s="10"/>
      <c r="Y169" s="10"/>
      <c r="Z169" s="115"/>
      <c r="AA169" s="10"/>
      <c r="AE169" s="33">
        <v>44779</v>
      </c>
      <c r="AF169" s="21">
        <v>-0.54292949907032695</v>
      </c>
    </row>
    <row r="170" spans="1:32">
      <c r="A170" s="33">
        <v>44765</v>
      </c>
      <c r="B170" s="21">
        <v>3.9</v>
      </c>
      <c r="C170" s="21">
        <v>17.059999999999999</v>
      </c>
      <c r="D170" s="33">
        <v>44758</v>
      </c>
      <c r="E170" s="21">
        <v>5.73</v>
      </c>
      <c r="G170" s="30">
        <v>44751</v>
      </c>
      <c r="H170" s="10">
        <v>1.752883172612298</v>
      </c>
      <c r="I170" s="10">
        <v>0.9584825416090258</v>
      </c>
      <c r="J170" s="10">
        <v>1.8500664640353977</v>
      </c>
      <c r="K170" s="10">
        <v>3.6029496366476956</v>
      </c>
      <c r="L170" s="10">
        <v>2.8085490056444233</v>
      </c>
      <c r="M170" s="10" t="e">
        <v>#N/A</v>
      </c>
      <c r="N170" s="10">
        <v>1.3556828571106618</v>
      </c>
      <c r="O170" s="10" t="s">
        <v>170</v>
      </c>
      <c r="P170" s="109"/>
      <c r="Q170" s="109">
        <v>1.602857142857143</v>
      </c>
      <c r="R170" s="10"/>
      <c r="S170" s="10"/>
      <c r="T170" s="115">
        <v>3.2057493211460595</v>
      </c>
      <c r="U170" s="10">
        <v>1.1916732309329023</v>
      </c>
      <c r="V170" s="10">
        <v>3.7267303265666989</v>
      </c>
      <c r="W170" s="27"/>
      <c r="X170" s="10"/>
      <c r="Y170" s="10"/>
      <c r="Z170" s="115"/>
      <c r="AA170" s="10"/>
      <c r="AE170" s="33">
        <v>44786</v>
      </c>
      <c r="AF170" s="21">
        <v>1.6786974623400881</v>
      </c>
    </row>
    <row r="171" spans="1:32">
      <c r="A171" s="33">
        <v>44772</v>
      </c>
      <c r="B171" s="21">
        <v>3.9</v>
      </c>
      <c r="C171" s="21">
        <v>18.5</v>
      </c>
      <c r="D171" s="33">
        <v>44765</v>
      </c>
      <c r="E171" s="21">
        <v>5.73</v>
      </c>
      <c r="G171" s="30">
        <v>44758</v>
      </c>
      <c r="H171" s="10">
        <v>2.5596644198855181</v>
      </c>
      <c r="I171" s="10">
        <v>3.2091250682608705</v>
      </c>
      <c r="J171" s="10">
        <v>2.0947872158526573</v>
      </c>
      <c r="K171" s="10">
        <v>4.6544516357381749</v>
      </c>
      <c r="L171" s="10">
        <v>5.3039122841135278</v>
      </c>
      <c r="M171" s="10" t="e">
        <v>#N/A</v>
      </c>
      <c r="N171" s="10">
        <v>2.8843947440731945</v>
      </c>
      <c r="O171" s="10">
        <v>2.8843947440731945</v>
      </c>
      <c r="P171" s="109"/>
      <c r="Q171" s="109">
        <v>2.3928571428571428</v>
      </c>
      <c r="R171" s="10"/>
      <c r="S171" s="10"/>
      <c r="T171" s="115">
        <v>4.9791819599258513</v>
      </c>
      <c r="U171" s="10">
        <v>1.6148536092179753</v>
      </c>
      <c r="V171" s="10">
        <v>4.0398432349064866</v>
      </c>
      <c r="W171" s="27"/>
      <c r="X171" s="10"/>
      <c r="Y171" s="10"/>
      <c r="Z171" s="115"/>
      <c r="AA171" s="10"/>
      <c r="AE171" s="33">
        <v>44793</v>
      </c>
      <c r="AF171" s="21">
        <v>-0.27758256956453298</v>
      </c>
    </row>
    <row r="172" spans="1:32">
      <c r="A172" s="33">
        <v>44779</v>
      </c>
      <c r="B172" s="21">
        <v>3.9</v>
      </c>
      <c r="C172" s="21">
        <v>18.100000000000001</v>
      </c>
      <c r="D172" s="33">
        <v>44772</v>
      </c>
      <c r="E172" s="21">
        <v>5.73</v>
      </c>
      <c r="G172" s="30">
        <v>44765</v>
      </c>
      <c r="H172" s="10">
        <v>3.3348014384092401</v>
      </c>
      <c r="I172" s="10">
        <v>4.3063701135862456</v>
      </c>
      <c r="J172" s="10">
        <v>1.670170222506155</v>
      </c>
      <c r="K172" s="10">
        <v>5.0049716609153947</v>
      </c>
      <c r="L172" s="10">
        <v>5.9765403360924001</v>
      </c>
      <c r="M172" s="10" t="e">
        <v>#N/A</v>
      </c>
      <c r="N172" s="10">
        <v>3.8205857759977429</v>
      </c>
      <c r="O172" s="10">
        <v>3.8205857759977429</v>
      </c>
      <c r="P172" s="109"/>
      <c r="Q172" s="109">
        <v>3.378571428571429</v>
      </c>
      <c r="R172" s="10"/>
      <c r="S172" s="10"/>
      <c r="T172" s="115">
        <v>5.4907559985038974</v>
      </c>
      <c r="U172" s="10">
        <v>2.0560000425739289</v>
      </c>
      <c r="V172" s="10">
        <v>4.3300257876259689</v>
      </c>
      <c r="W172" s="27"/>
      <c r="X172" s="10"/>
      <c r="Y172" s="10"/>
      <c r="Z172" s="115"/>
      <c r="AA172" s="10"/>
      <c r="AE172" s="33">
        <v>44800</v>
      </c>
      <c r="AF172" s="21">
        <v>-1.906858348597708</v>
      </c>
    </row>
    <row r="173" spans="1:32">
      <c r="A173" s="33">
        <v>44786</v>
      </c>
      <c r="B173" s="21">
        <v>3.9</v>
      </c>
      <c r="C173" s="21">
        <v>18.45</v>
      </c>
      <c r="D173" s="33">
        <v>44779</v>
      </c>
      <c r="E173" s="21">
        <v>5.73</v>
      </c>
      <c r="G173" s="30">
        <v>44772</v>
      </c>
      <c r="H173" s="10">
        <v>3.9656744825985131</v>
      </c>
      <c r="I173" s="10">
        <v>3.4183345635556996</v>
      </c>
      <c r="J173" s="10">
        <v>0.85229040353189289</v>
      </c>
      <c r="K173" s="10">
        <v>4.8179648861304063</v>
      </c>
      <c r="L173" s="10">
        <v>4.2706249670875929</v>
      </c>
      <c r="M173" s="10" t="e">
        <v>#N/A</v>
      </c>
      <c r="N173" s="10">
        <v>3.6920045230771064</v>
      </c>
      <c r="O173" s="10">
        <v>3.6920045230771064</v>
      </c>
      <c r="P173" s="109"/>
      <c r="Q173" s="109">
        <v>4.0314285714285711</v>
      </c>
      <c r="R173" s="10"/>
      <c r="S173" s="10"/>
      <c r="T173" s="115">
        <v>4.544294926609</v>
      </c>
      <c r="U173" s="10">
        <v>3.6920045230771064</v>
      </c>
      <c r="V173" s="10">
        <v>4.544294926609</v>
      </c>
      <c r="W173" s="27"/>
      <c r="X173" s="10"/>
      <c r="Y173" s="10"/>
      <c r="Z173" s="115"/>
      <c r="AA173" s="10"/>
      <c r="AE173" s="33">
        <v>44807</v>
      </c>
      <c r="AF173" s="21">
        <v>-2.197682552952211</v>
      </c>
    </row>
    <row r="174" spans="1:32">
      <c r="A174" s="33">
        <v>44793</v>
      </c>
      <c r="B174" s="21">
        <v>3.9</v>
      </c>
      <c r="C174" s="21">
        <v>18.47</v>
      </c>
      <c r="D174" s="33">
        <v>44786</v>
      </c>
      <c r="E174" s="21">
        <v>5.73</v>
      </c>
      <c r="G174" s="30">
        <v>44779</v>
      </c>
      <c r="H174" s="10">
        <v>4.0605466040498168</v>
      </c>
      <c r="I174" s="10">
        <v>3.6740586859494169</v>
      </c>
      <c r="J174" s="10">
        <v>1.3638577141990633</v>
      </c>
      <c r="K174" s="10">
        <v>5.4244043182488806</v>
      </c>
      <c r="L174" s="10">
        <v>5.0379164001484806</v>
      </c>
      <c r="M174" s="10" t="e">
        <v>#N/A</v>
      </c>
      <c r="N174" s="10">
        <v>3.8673026449996168</v>
      </c>
      <c r="O174" s="10">
        <v>3.8673026449996168</v>
      </c>
      <c r="P174" s="109">
        <v>3.7932976480248222</v>
      </c>
      <c r="Q174" s="109">
        <v>4.5642857142857141</v>
      </c>
      <c r="R174" s="10"/>
      <c r="S174" s="10"/>
      <c r="T174" s="115">
        <v>5.2311603591986806</v>
      </c>
      <c r="U174" s="10">
        <v>3.7796535840383614</v>
      </c>
      <c r="V174" s="10">
        <v>4.8877276429038403</v>
      </c>
      <c r="W174" s="27"/>
      <c r="X174" s="10"/>
      <c r="Y174" s="10"/>
      <c r="Z174" s="115"/>
      <c r="AA174" s="10"/>
      <c r="AE174" s="33">
        <v>44814</v>
      </c>
      <c r="AF174" s="21">
        <v>1.859286297573256</v>
      </c>
    </row>
    <row r="175" spans="1:32">
      <c r="A175" s="33">
        <v>44800</v>
      </c>
      <c r="B175" s="21">
        <v>3.9</v>
      </c>
      <c r="C175" s="21">
        <v>18.45</v>
      </c>
      <c r="D175" s="33">
        <v>44793</v>
      </c>
      <c r="E175" s="21">
        <v>5.73</v>
      </c>
      <c r="G175" s="30">
        <v>44786</v>
      </c>
      <c r="H175" s="10">
        <v>3.9661532492667924</v>
      </c>
      <c r="I175" s="10">
        <v>4.0443789244552146</v>
      </c>
      <c r="J175" s="10">
        <v>1.320574639561841</v>
      </c>
      <c r="K175" s="10">
        <v>5.2867278888286329</v>
      </c>
      <c r="L175" s="10">
        <v>5.3649535640170551</v>
      </c>
      <c r="M175" s="10" t="e">
        <v>#N/A</v>
      </c>
      <c r="N175" s="10">
        <v>4.0052660868610035</v>
      </c>
      <c r="O175" s="10">
        <v>4.0052660868610035</v>
      </c>
      <c r="P175" s="109">
        <v>3.854857751645909</v>
      </c>
      <c r="Q175" s="109">
        <v>4.5328571428571429</v>
      </c>
      <c r="R175" s="10"/>
      <c r="S175" s="10"/>
      <c r="T175" s="115">
        <v>5.325840726422844</v>
      </c>
      <c r="U175" s="10">
        <v>3.854857751645909</v>
      </c>
      <c r="V175" s="10">
        <v>5.0337653374101743</v>
      </c>
      <c r="W175" s="27"/>
      <c r="X175" s="10"/>
      <c r="Y175" s="10"/>
      <c r="Z175" s="115"/>
      <c r="AA175" s="10"/>
      <c r="AE175" s="33">
        <v>44821</v>
      </c>
      <c r="AF175" s="21">
        <v>-4.8504939085280023</v>
      </c>
    </row>
    <row r="176" spans="1:32">
      <c r="A176" s="33">
        <v>44807</v>
      </c>
      <c r="B176" s="21">
        <v>3.9</v>
      </c>
      <c r="C176" s="21">
        <v>16.72</v>
      </c>
      <c r="D176" s="33">
        <v>44800</v>
      </c>
      <c r="E176" s="21">
        <v>5.73</v>
      </c>
      <c r="G176" s="30">
        <v>44793</v>
      </c>
      <c r="H176" s="10">
        <v>3.9737963537049406</v>
      </c>
      <c r="I176" s="10">
        <v>3.7234430721014253</v>
      </c>
      <c r="J176" s="10">
        <v>1.3793670659336184</v>
      </c>
      <c r="K176" s="10">
        <v>5.3531634196385589</v>
      </c>
      <c r="L176" s="10">
        <v>5.1028101380350437</v>
      </c>
      <c r="M176" s="10" t="e">
        <v>#N/A</v>
      </c>
      <c r="N176" s="10">
        <v>3.8486197129031829</v>
      </c>
      <c r="O176" s="10">
        <v>3.8486197129031829</v>
      </c>
      <c r="P176" s="109">
        <v>3.9070628149212681</v>
      </c>
      <c r="Q176" s="109">
        <v>3.7914285714285709</v>
      </c>
      <c r="R176" s="10"/>
      <c r="S176" s="10"/>
      <c r="T176" s="115">
        <v>5.2279867788368009</v>
      </c>
      <c r="U176" s="10">
        <v>3.8532982419602275</v>
      </c>
      <c r="V176" s="10">
        <v>5.0823206977668312</v>
      </c>
      <c r="W176" s="27"/>
      <c r="X176" s="10"/>
      <c r="Y176" s="10"/>
      <c r="Z176" s="115"/>
      <c r="AA176" s="10"/>
      <c r="AE176" s="33">
        <v>44828</v>
      </c>
      <c r="AF176" s="21">
        <v>-1.7732111129086401</v>
      </c>
    </row>
    <row r="177" spans="1:32">
      <c r="A177" s="33">
        <v>44814</v>
      </c>
      <c r="B177" s="21">
        <v>3.9</v>
      </c>
      <c r="C177" s="21">
        <v>18.940000000000001</v>
      </c>
      <c r="D177" s="33">
        <v>44807</v>
      </c>
      <c r="E177" s="21">
        <v>5.73</v>
      </c>
      <c r="G177" s="30">
        <v>44800</v>
      </c>
      <c r="H177" s="10">
        <v>4.0121762005871862</v>
      </c>
      <c r="I177" s="10">
        <v>3.4704356119488029</v>
      </c>
      <c r="J177" s="10">
        <v>1.5574729511997853</v>
      </c>
      <c r="K177" s="10">
        <v>5.5696491517869715</v>
      </c>
      <c r="L177" s="10">
        <v>5.0279085631485883</v>
      </c>
      <c r="M177" s="10" t="e">
        <v>#N/A</v>
      </c>
      <c r="N177" s="10">
        <v>3.7413059062679945</v>
      </c>
      <c r="O177" s="10">
        <v>3.7413059062679945</v>
      </c>
      <c r="P177" s="109">
        <v>3.8650639020107271</v>
      </c>
      <c r="Q177" s="109">
        <v>3.0128571428571429</v>
      </c>
      <c r="R177" s="10"/>
      <c r="S177" s="10"/>
      <c r="T177" s="115">
        <v>5.2987788574677799</v>
      </c>
      <c r="U177" s="10">
        <v>3.8308997748217806</v>
      </c>
      <c r="V177" s="10">
        <v>5.1256123297070211</v>
      </c>
      <c r="W177" s="27"/>
      <c r="X177" s="10"/>
      <c r="Y177" s="10"/>
      <c r="Z177" s="115"/>
      <c r="AA177" s="10"/>
      <c r="AE177" s="33">
        <v>44835</v>
      </c>
      <c r="AF177" s="21">
        <v>-2.5209467203351399</v>
      </c>
    </row>
    <row r="178" spans="1:32">
      <c r="A178" s="33">
        <v>44821</v>
      </c>
      <c r="B178" s="21">
        <v>3.9</v>
      </c>
      <c r="C178" s="21">
        <v>17.48</v>
      </c>
      <c r="D178" s="33">
        <v>44814</v>
      </c>
      <c r="E178" s="21">
        <v>5.73</v>
      </c>
      <c r="G178" s="30">
        <v>44807</v>
      </c>
      <c r="H178" s="10">
        <v>4.0260149456634506</v>
      </c>
      <c r="I178" s="10">
        <v>3.7888356839514183</v>
      </c>
      <c r="J178" s="10">
        <v>1.4940912353184606</v>
      </c>
      <c r="K178" s="10">
        <v>5.5201061809819114</v>
      </c>
      <c r="L178" s="10">
        <v>5.2829269192698787</v>
      </c>
      <c r="M178" s="10" t="e">
        <v>#N/A</v>
      </c>
      <c r="N178" s="10">
        <v>3.9074253148074343</v>
      </c>
      <c r="O178" s="10">
        <v>3.9074253148074343</v>
      </c>
      <c r="P178" s="109">
        <v>3.8324503113262041</v>
      </c>
      <c r="Q178" s="109">
        <v>2.7385714285714289</v>
      </c>
      <c r="R178" s="10"/>
      <c r="S178" s="10"/>
      <c r="T178" s="115">
        <v>5.401516550125895</v>
      </c>
      <c r="U178" s="10">
        <v>3.9074253148074343</v>
      </c>
      <c r="V178" s="10">
        <v>5.401516550125895</v>
      </c>
      <c r="W178" s="27"/>
      <c r="X178" s="10"/>
      <c r="Y178" s="10"/>
      <c r="Z178" s="115"/>
      <c r="AA178" s="10"/>
      <c r="AE178" s="33">
        <v>44856</v>
      </c>
      <c r="AF178" s="21">
        <v>-0.99877632331677402</v>
      </c>
    </row>
    <row r="179" spans="1:32">
      <c r="A179" s="33">
        <v>44828</v>
      </c>
      <c r="B179" s="21">
        <v>3.9</v>
      </c>
      <c r="C179" s="21">
        <v>16.29</v>
      </c>
      <c r="D179" s="33">
        <v>44821</v>
      </c>
      <c r="E179" s="21">
        <v>5.73</v>
      </c>
      <c r="G179" s="30">
        <v>44814</v>
      </c>
      <c r="H179" s="10">
        <v>4.0204908149907812</v>
      </c>
      <c r="I179" s="10">
        <v>4.1605036700441662</v>
      </c>
      <c r="J179" s="10">
        <v>1.4551021061867804</v>
      </c>
      <c r="K179" s="10">
        <v>5.4755929211775616</v>
      </c>
      <c r="L179" s="10">
        <v>5.6156057762309466</v>
      </c>
      <c r="M179" s="10" t="e">
        <v>#N/A</v>
      </c>
      <c r="N179" s="10">
        <v>4.0904972425174737</v>
      </c>
      <c r="O179" s="10">
        <v>4.0904972425174737</v>
      </c>
      <c r="P179" s="109">
        <v>3.9130761545309674</v>
      </c>
      <c r="Q179" s="109">
        <v>2.72</v>
      </c>
      <c r="R179" s="10"/>
      <c r="S179" s="10"/>
      <c r="T179" s="115">
        <v>5.5455993487042541</v>
      </c>
      <c r="U179" s="10">
        <v>3.998961278662454</v>
      </c>
      <c r="V179" s="10">
        <v>5.4735579494150741</v>
      </c>
      <c r="W179" s="27"/>
      <c r="X179" s="10"/>
      <c r="Y179" s="10"/>
      <c r="Z179" s="115"/>
      <c r="AA179" s="10"/>
      <c r="AE179" s="33">
        <v>44863</v>
      </c>
      <c r="AF179" s="21">
        <v>-4.1851334018320339</v>
      </c>
    </row>
    <row r="180" spans="1:32">
      <c r="A180" s="33">
        <v>44835</v>
      </c>
      <c r="B180" s="21">
        <v>2.9</v>
      </c>
      <c r="C180" s="21">
        <v>16.940000000000001</v>
      </c>
      <c r="D180" s="33">
        <v>44828</v>
      </c>
      <c r="E180" s="21">
        <v>5.73</v>
      </c>
      <c r="G180" s="30">
        <v>44821</v>
      </c>
      <c r="H180" s="10">
        <v>4.0070937472664188</v>
      </c>
      <c r="I180" s="10">
        <v>4.0345910234595896</v>
      </c>
      <c r="J180" s="10">
        <v>1.2450334962466649</v>
      </c>
      <c r="K180" s="10">
        <v>5.2521272435130832</v>
      </c>
      <c r="L180" s="10">
        <v>5.279624519706255</v>
      </c>
      <c r="M180" s="10" t="e">
        <v>#N/A</v>
      </c>
      <c r="N180" s="10">
        <v>4.0208423853630038</v>
      </c>
      <c r="O180" s="10">
        <v>4.0208423853630038</v>
      </c>
      <c r="P180" s="109">
        <v>4.0062549808959709</v>
      </c>
      <c r="Q180" s="109">
        <v>2.8142857142857141</v>
      </c>
      <c r="R180" s="10"/>
      <c r="S180" s="10"/>
      <c r="T180" s="115">
        <v>5.2658758816096691</v>
      </c>
      <c r="U180" s="10">
        <v>4.0062549808959709</v>
      </c>
      <c r="V180" s="10">
        <v>5.4043305934799397</v>
      </c>
      <c r="W180" s="27"/>
      <c r="X180" s="10"/>
      <c r="Y180" s="10"/>
      <c r="Z180" s="115"/>
      <c r="AA180" s="10"/>
      <c r="AE180" s="33">
        <v>44870</v>
      </c>
      <c r="AF180" s="21">
        <v>6.7454580914614004</v>
      </c>
    </row>
    <row r="181" spans="1:32">
      <c r="A181" s="33">
        <v>44842</v>
      </c>
      <c r="B181" s="21">
        <v>2.9</v>
      </c>
      <c r="C181" s="21">
        <v>18.07</v>
      </c>
      <c r="D181" s="33">
        <v>44835</v>
      </c>
      <c r="E181" s="21">
        <v>3.48</v>
      </c>
      <c r="G181" s="30">
        <v>44828</v>
      </c>
      <c r="H181" s="10">
        <v>4.0368576083569074</v>
      </c>
      <c r="I181" s="10">
        <v>4.1744213349192547</v>
      </c>
      <c r="J181" s="10">
        <v>1.2912523101519375</v>
      </c>
      <c r="K181" s="10">
        <v>5.3281099185088454</v>
      </c>
      <c r="L181" s="10">
        <v>5.4656736450711918</v>
      </c>
      <c r="M181" s="10">
        <v>5.73</v>
      </c>
      <c r="N181" s="10">
        <v>4.1056394716380815</v>
      </c>
      <c r="O181" s="10">
        <v>4.1056394716380815</v>
      </c>
      <c r="P181" s="109">
        <v>4.0723263665061866</v>
      </c>
      <c r="Q181" s="109">
        <v>2.6714285714285708</v>
      </c>
      <c r="R181" s="10"/>
      <c r="S181" s="10"/>
      <c r="T181" s="115">
        <v>5.3968917817900186</v>
      </c>
      <c r="U181" s="10">
        <v>4.0311011035814985</v>
      </c>
      <c r="V181" s="10">
        <v>5.402470890557459</v>
      </c>
      <c r="W181" s="27"/>
      <c r="X181" s="10"/>
      <c r="Y181" s="10"/>
      <c r="Z181" s="115"/>
      <c r="AA181" s="10"/>
      <c r="AE181" s="33">
        <v>44877</v>
      </c>
      <c r="AF181" s="21">
        <v>0.19599932954406199</v>
      </c>
    </row>
    <row r="182" spans="1:32">
      <c r="A182" s="33">
        <v>44849</v>
      </c>
      <c r="B182" s="21">
        <v>2.9</v>
      </c>
      <c r="C182" s="21">
        <v>17.37</v>
      </c>
      <c r="D182" s="33">
        <v>44842</v>
      </c>
      <c r="E182" s="21">
        <v>3.48</v>
      </c>
      <c r="G182" s="30">
        <v>44835</v>
      </c>
      <c r="H182" s="10">
        <v>4.0988793440760976</v>
      </c>
      <c r="I182" s="10">
        <v>4.2513314939362132</v>
      </c>
      <c r="J182" s="10">
        <v>-0.39087059858428569</v>
      </c>
      <c r="K182" s="10">
        <v>3.7080087454918118</v>
      </c>
      <c r="L182" s="10">
        <v>3.8604608953519275</v>
      </c>
      <c r="M182" s="10" t="e">
        <v>#N/A</v>
      </c>
      <c r="N182" s="10">
        <v>4.1751054190061554</v>
      </c>
      <c r="O182" s="10">
        <v>4.1751054190061554</v>
      </c>
      <c r="P182" s="109">
        <v>4.1005290920024136</v>
      </c>
      <c r="Q182" s="109">
        <v>2.91</v>
      </c>
      <c r="R182" s="10" t="e">
        <v>#N/A</v>
      </c>
      <c r="S182" s="10"/>
      <c r="T182" s="115">
        <v>3.7842348204218696</v>
      </c>
      <c r="U182" s="10">
        <v>4.0599019666664296</v>
      </c>
      <c r="V182" s="10">
        <v>5.0788236765303409</v>
      </c>
      <c r="W182" s="27"/>
      <c r="X182" s="10"/>
      <c r="Y182" s="10"/>
      <c r="Z182" s="115"/>
      <c r="AA182" s="10"/>
      <c r="AE182" s="33">
        <v>44884</v>
      </c>
      <c r="AF182" s="21">
        <v>0.54178934160652603</v>
      </c>
    </row>
    <row r="183" spans="1:32">
      <c r="A183" s="33">
        <v>44856</v>
      </c>
      <c r="B183" s="21">
        <v>2.9</v>
      </c>
      <c r="C183" s="21">
        <v>16.350000000000001</v>
      </c>
      <c r="D183" s="33">
        <v>44849</v>
      </c>
      <c r="E183" s="21">
        <v>3.48</v>
      </c>
      <c r="G183" s="30">
        <v>44842</v>
      </c>
      <c r="H183" s="10">
        <v>3.9989140875740183</v>
      </c>
      <c r="I183" s="10">
        <v>4.2174252855638423</v>
      </c>
      <c r="J183" s="10">
        <v>-0.17896939629187897</v>
      </c>
      <c r="K183" s="10">
        <v>3.8199446912821395</v>
      </c>
      <c r="L183" s="10">
        <v>4.0384558892719635</v>
      </c>
      <c r="M183" s="10" t="e">
        <v>#N/A</v>
      </c>
      <c r="N183" s="10">
        <v>4.1081696865689299</v>
      </c>
      <c r="O183" s="10">
        <v>4.1081696865689299</v>
      </c>
      <c r="P183" s="109">
        <v>4.1296381924043883</v>
      </c>
      <c r="Q183" s="109">
        <v>2.8071428571428569</v>
      </c>
      <c r="R183" s="10" t="e">
        <v>#N/A</v>
      </c>
      <c r="S183" s="10"/>
      <c r="T183" s="115">
        <v>3.9292002902770511</v>
      </c>
      <c r="U183" s="10">
        <v>4.1081696865689299</v>
      </c>
      <c r="V183" s="10">
        <v>3.9292002902770511</v>
      </c>
      <c r="W183" s="27">
        <v>4.1081696865689299</v>
      </c>
      <c r="X183" s="10">
        <v>3.3292754517833929</v>
      </c>
      <c r="Y183" s="10">
        <v>3.3292754517833898</v>
      </c>
      <c r="Z183" s="115">
        <v>3.9292002902770511</v>
      </c>
      <c r="AA183" s="10">
        <v>3.3292754517833929</v>
      </c>
      <c r="AB183" s="10">
        <v>3.8248666299438026</v>
      </c>
      <c r="AE183" s="33">
        <v>44891</v>
      </c>
      <c r="AF183" s="21">
        <v>-1.3528174793608021</v>
      </c>
    </row>
    <row r="184" spans="1:32">
      <c r="A184" s="33">
        <v>44863</v>
      </c>
      <c r="B184" s="21">
        <v>2.9</v>
      </c>
      <c r="C184" s="21">
        <v>16</v>
      </c>
      <c r="D184" s="33">
        <v>44856</v>
      </c>
      <c r="E184" s="21">
        <v>3.48</v>
      </c>
      <c r="G184" s="30">
        <v>44849</v>
      </c>
      <c r="H184" s="10">
        <v>3.8853419077360298</v>
      </c>
      <c r="I184" s="10">
        <v>3.5142923044599161</v>
      </c>
      <c r="J184" s="10">
        <v>-0.20799633826584091</v>
      </c>
      <c r="K184" s="10">
        <v>3.6773455694701891</v>
      </c>
      <c r="L184" s="10">
        <v>3.3062959661940754</v>
      </c>
      <c r="M184" s="10" t="e">
        <v>#N/A</v>
      </c>
      <c r="N184" s="10">
        <v>3.699817106097973</v>
      </c>
      <c r="O184" s="10">
        <v>3.699817106097973</v>
      </c>
      <c r="P184" s="109">
        <v>3.9943640705576864</v>
      </c>
      <c r="Q184" s="109">
        <v>3.14</v>
      </c>
      <c r="R184" s="10" t="e">
        <v>#N/A</v>
      </c>
      <c r="S184" s="10"/>
      <c r="T184" s="115">
        <v>3.4918207678321322</v>
      </c>
      <c r="U184" s="10">
        <v>3.9039933963334512</v>
      </c>
      <c r="V184" s="10">
        <v>3.7105105290545914</v>
      </c>
      <c r="W184" s="27">
        <v>3.6998171060979699</v>
      </c>
      <c r="X184" s="10">
        <v>3.0988838606659352</v>
      </c>
      <c r="Y184" s="10">
        <v>3.0988838606659352</v>
      </c>
      <c r="Z184" s="115">
        <v>3.4918207678321322</v>
      </c>
      <c r="AA184" s="10">
        <v>3.0988838606659352</v>
      </c>
      <c r="AB184" s="10">
        <v>4.2182543078228463</v>
      </c>
      <c r="AE184" s="33">
        <v>44898</v>
      </c>
      <c r="AF184" s="21">
        <v>2.4414208145039469</v>
      </c>
    </row>
    <row r="185" spans="1:32">
      <c r="A185" s="33">
        <v>44870</v>
      </c>
      <c r="B185" s="21">
        <v>2.9</v>
      </c>
      <c r="C185" s="21">
        <v>15.29</v>
      </c>
      <c r="D185" s="33">
        <v>44863</v>
      </c>
      <c r="E185" s="21">
        <v>3.48</v>
      </c>
      <c r="G185" s="30">
        <v>44856</v>
      </c>
      <c r="H185" s="10">
        <v>3.6605237442772451</v>
      </c>
      <c r="I185" s="10">
        <v>3.7057550037717055</v>
      </c>
      <c r="J185" s="10">
        <v>-7.7050061902788666E-2</v>
      </c>
      <c r="K185" s="10">
        <v>3.5834736823744566</v>
      </c>
      <c r="L185" s="10">
        <v>3.628704941868917</v>
      </c>
      <c r="M185" s="10" t="e">
        <v>#N/A</v>
      </c>
      <c r="N185" s="10">
        <v>3.6831393740244751</v>
      </c>
      <c r="O185" s="10">
        <v>3.6831393740244751</v>
      </c>
      <c r="P185" s="109">
        <v>3.8303753888971257</v>
      </c>
      <c r="Q185" s="109">
        <v>3.3342857142857141</v>
      </c>
      <c r="R185" s="10" t="e">
        <v>#N/A</v>
      </c>
      <c r="S185" s="10"/>
      <c r="T185" s="115">
        <v>3.6060893121216866</v>
      </c>
      <c r="U185" s="10">
        <v>3.8303753888971257</v>
      </c>
      <c r="V185" s="10">
        <v>3.6757034567436229</v>
      </c>
      <c r="W185" s="27">
        <v>3.6831393740244751</v>
      </c>
      <c r="X185" s="10">
        <v>3.174019870278415</v>
      </c>
      <c r="Y185" s="10">
        <v>3.174019870278415</v>
      </c>
      <c r="Z185" s="115">
        <v>3.6060893121216866</v>
      </c>
      <c r="AA185" s="10">
        <v>3.174019870278415</v>
      </c>
      <c r="AB185" s="10">
        <v>4.8813896868962416</v>
      </c>
      <c r="AE185" s="33">
        <v>44905</v>
      </c>
      <c r="AF185" s="21">
        <v>1.5381384481121521</v>
      </c>
    </row>
    <row r="186" spans="1:32">
      <c r="A186" s="33">
        <v>44877</v>
      </c>
      <c r="B186" s="21">
        <v>2.9</v>
      </c>
      <c r="C186" s="21">
        <v>15.02</v>
      </c>
      <c r="D186" s="33">
        <v>44870</v>
      </c>
      <c r="E186" s="21">
        <v>3.48</v>
      </c>
      <c r="G186" s="30">
        <v>44863</v>
      </c>
      <c r="H186" s="10">
        <v>3.2816089632380487</v>
      </c>
      <c r="I186" s="10">
        <v>2.7815483143300259</v>
      </c>
      <c r="J186" s="10">
        <v>-0.58841759459917042</v>
      </c>
      <c r="K186" s="10">
        <v>2.6931913686388782</v>
      </c>
      <c r="L186" s="10">
        <v>2.1931307197308554</v>
      </c>
      <c r="M186" s="10" t="e">
        <v>#N/A</v>
      </c>
      <c r="N186" s="10">
        <v>3.0315786387840373</v>
      </c>
      <c r="O186" s="10">
        <v>3.0315786387840373</v>
      </c>
      <c r="P186" s="109">
        <v>3.4715117063021617</v>
      </c>
      <c r="Q186" s="109">
        <v>3.088571428571429</v>
      </c>
      <c r="R186" s="10">
        <v>3.7395620448963145</v>
      </c>
      <c r="S186" s="10">
        <v>-0.69990710510368626</v>
      </c>
      <c r="T186" s="115">
        <v>2.4431610441848668</v>
      </c>
      <c r="U186" s="10">
        <v>3.6306762013688534</v>
      </c>
      <c r="V186" s="10">
        <v>3.367567853603934</v>
      </c>
      <c r="W186" s="27">
        <v>3.0315786387840373</v>
      </c>
      <c r="X186" s="10">
        <v>2.9366064849772329</v>
      </c>
      <c r="Y186" s="10">
        <v>2.9366064849772329</v>
      </c>
      <c r="Z186" s="115">
        <v>2.4431610441848668</v>
      </c>
      <c r="AA186" s="10">
        <v>2.9366064849772329</v>
      </c>
      <c r="AB186" s="10">
        <v>6.0770952909682885</v>
      </c>
      <c r="AE186" s="33">
        <v>44912</v>
      </c>
      <c r="AF186" s="21">
        <v>-1.5443247560997611</v>
      </c>
    </row>
    <row r="187" spans="1:32">
      <c r="A187" s="33">
        <v>44884</v>
      </c>
      <c r="B187" s="21">
        <v>2.9</v>
      </c>
      <c r="C187" s="21">
        <v>14.8</v>
      </c>
      <c r="D187" s="33">
        <v>44877</v>
      </c>
      <c r="E187" s="21">
        <v>3.48</v>
      </c>
      <c r="G187" s="30">
        <v>44870</v>
      </c>
      <c r="H187" s="10">
        <v>3.1953163827701041</v>
      </c>
      <c r="I187" s="10">
        <v>3.1837873679400674</v>
      </c>
      <c r="J187" s="10">
        <v>0.34580980332667804</v>
      </c>
      <c r="K187" s="10">
        <v>3.5411261860967822</v>
      </c>
      <c r="L187" s="10">
        <v>3.5295971712667455</v>
      </c>
      <c r="M187" s="10" t="e">
        <v>#N/A</v>
      </c>
      <c r="N187" s="10">
        <v>3.189551875355086</v>
      </c>
      <c r="O187" s="10">
        <v>3.189551875355086</v>
      </c>
      <c r="P187" s="109">
        <v>3.3014232960545331</v>
      </c>
      <c r="Q187" s="109">
        <v>4.4885714285714293</v>
      </c>
      <c r="R187" s="10" t="e">
        <v>#N/A</v>
      </c>
      <c r="S187" s="10"/>
      <c r="T187" s="115">
        <v>3.5353616786817641</v>
      </c>
      <c r="U187" s="10">
        <v>3.5424513361661001</v>
      </c>
      <c r="V187" s="10">
        <v>3.4011266186195002</v>
      </c>
      <c r="W187" s="27">
        <v>3.189551875355086</v>
      </c>
      <c r="X187" s="10">
        <v>2.939988254050701</v>
      </c>
      <c r="Y187" s="10">
        <v>2.939988254050701</v>
      </c>
      <c r="Z187" s="115">
        <v>3.5353616786817641</v>
      </c>
      <c r="AA187" s="10">
        <v>2.939988254050701</v>
      </c>
      <c r="AB187" s="10">
        <v>7.0226840443418483</v>
      </c>
      <c r="AE187" s="33">
        <v>44919</v>
      </c>
      <c r="AF187" s="21">
        <v>-4.2684185117406068</v>
      </c>
    </row>
    <row r="188" spans="1:32">
      <c r="A188" s="33">
        <v>44891</v>
      </c>
      <c r="B188" s="21">
        <v>2.9</v>
      </c>
      <c r="C188" s="21">
        <v>17.82</v>
      </c>
      <c r="D188" s="33">
        <v>44884</v>
      </c>
      <c r="E188" s="21">
        <v>3.48</v>
      </c>
      <c r="G188" s="30">
        <v>44877</v>
      </c>
      <c r="H188" s="10">
        <v>2.937439987994686</v>
      </c>
      <c r="I188" s="10">
        <v>2.4518724720916634</v>
      </c>
      <c r="J188" s="10">
        <v>0.38506913086857014</v>
      </c>
      <c r="K188" s="10">
        <v>3.3225091188632563</v>
      </c>
      <c r="L188" s="10">
        <v>2.8369416029602337</v>
      </c>
      <c r="M188" s="10" t="e">
        <v>#N/A</v>
      </c>
      <c r="N188" s="10">
        <v>2.6946562300431749</v>
      </c>
      <c r="O188" s="10">
        <v>2.6946562300431749</v>
      </c>
      <c r="P188" s="109">
        <v>2.971928914727433</v>
      </c>
      <c r="Q188" s="109">
        <v>4.7142857142857144</v>
      </c>
      <c r="R188" s="10" t="e">
        <v>#N/A</v>
      </c>
      <c r="S188" s="10"/>
      <c r="T188" s="115">
        <v>3.0797253609117452</v>
      </c>
      <c r="U188" s="10">
        <v>2.6946562300431749</v>
      </c>
      <c r="V188" s="10">
        <v>3.0797253609117452</v>
      </c>
      <c r="W188" s="27">
        <v>2.6946562300431749</v>
      </c>
      <c r="X188" s="10">
        <v>2.7361393546214297</v>
      </c>
      <c r="Y188" s="10">
        <v>2.7361393546214297</v>
      </c>
      <c r="Z188" s="115">
        <v>3.0797253609117452</v>
      </c>
      <c r="AA188" s="10">
        <v>2.7361393546214297</v>
      </c>
      <c r="AB188" s="10">
        <v>8.5283807716638655</v>
      </c>
      <c r="AE188" s="33">
        <v>44926</v>
      </c>
      <c r="AF188" s="21">
        <v>1.480946257313754</v>
      </c>
    </row>
    <row r="189" spans="1:32">
      <c r="A189" s="33">
        <v>44898</v>
      </c>
      <c r="B189" s="21">
        <v>2.9</v>
      </c>
      <c r="C189" s="21">
        <v>18.79</v>
      </c>
      <c r="D189" s="33">
        <v>44891</v>
      </c>
      <c r="E189" s="21">
        <v>3.48</v>
      </c>
      <c r="G189" s="30">
        <v>44884</v>
      </c>
      <c r="H189" s="10">
        <v>2.9397577799915684</v>
      </c>
      <c r="I189" s="10">
        <v>2.4546681315029741</v>
      </c>
      <c r="J189" s="10">
        <v>0.18905845403032634</v>
      </c>
      <c r="K189" s="10">
        <v>3.1288162340218948</v>
      </c>
      <c r="L189" s="10">
        <v>2.6437265855333005</v>
      </c>
      <c r="M189" s="10" t="e">
        <v>#N/A</v>
      </c>
      <c r="N189" s="10">
        <v>2.697212955747271</v>
      </c>
      <c r="O189" s="10">
        <v>2.697212955747271</v>
      </c>
      <c r="P189" s="109">
        <v>2.8604736870485108</v>
      </c>
      <c r="Q189" s="109">
        <v>4.1585714285714293</v>
      </c>
      <c r="R189" s="10" t="e">
        <v>#N/A</v>
      </c>
      <c r="S189" s="10"/>
      <c r="T189" s="115">
        <v>2.8862714097775974</v>
      </c>
      <c r="U189" s="10">
        <v>2.695934592895223</v>
      </c>
      <c r="V189" s="10">
        <v>2.9829983853446711</v>
      </c>
      <c r="W189" s="27">
        <v>2.697212955747271</v>
      </c>
      <c r="X189" s="10">
        <v>2.924330055183165</v>
      </c>
      <c r="Y189" s="10">
        <v>2.924330055183165</v>
      </c>
      <c r="Z189" s="115">
        <v>2.8862714097775974</v>
      </c>
      <c r="AA189" s="10">
        <v>2.924330055183165</v>
      </c>
      <c r="AB189" s="10">
        <v>11.388687335331033</v>
      </c>
      <c r="AE189" s="33">
        <v>44933</v>
      </c>
      <c r="AF189" s="21">
        <v>2.912805810820692</v>
      </c>
    </row>
    <row r="190" spans="1:32">
      <c r="A190" s="33">
        <v>44905</v>
      </c>
      <c r="B190" s="21">
        <v>2.9</v>
      </c>
      <c r="C190" s="21">
        <v>20.48</v>
      </c>
      <c r="D190" s="33">
        <v>44898</v>
      </c>
      <c r="E190" s="21">
        <v>3.48</v>
      </c>
      <c r="G190" s="30">
        <v>44891</v>
      </c>
      <c r="H190" s="10">
        <v>2.9253662957601554</v>
      </c>
      <c r="I190" s="10">
        <v>3.3383487119866118</v>
      </c>
      <c r="J190" s="10">
        <v>-5.4996076880407391E-3</v>
      </c>
      <c r="K190" s="10">
        <v>2.9198666880721147</v>
      </c>
      <c r="L190" s="10">
        <v>3.3328491042985711</v>
      </c>
      <c r="M190" s="10" t="e">
        <v>#N/A</v>
      </c>
      <c r="N190" s="10">
        <v>3.1318575038733836</v>
      </c>
      <c r="O190" s="10">
        <v>3.1318575038733836</v>
      </c>
      <c r="P190" s="109">
        <v>2.8412422298879432</v>
      </c>
      <c r="Q190" s="109">
        <v>3.21</v>
      </c>
      <c r="R190" s="10" t="e">
        <v>#N/A</v>
      </c>
      <c r="S190" s="10"/>
      <c r="T190" s="115">
        <v>3.1263578961853429</v>
      </c>
      <c r="U190" s="10">
        <v>2.8412422298879432</v>
      </c>
      <c r="V190" s="10">
        <v>3.0307848889582285</v>
      </c>
      <c r="W190" s="27">
        <v>3.1318575038733836</v>
      </c>
      <c r="X190" s="10">
        <v>2.2075002383912716</v>
      </c>
      <c r="Y190" s="10">
        <v>2.2075002383912716</v>
      </c>
      <c r="Z190" s="115">
        <v>3.1263578961853429</v>
      </c>
      <c r="AA190" s="10">
        <v>2.2075002383912716</v>
      </c>
      <c r="AB190" s="10">
        <v>19.197566218086781</v>
      </c>
      <c r="AE190" s="33">
        <v>44940</v>
      </c>
      <c r="AF190" s="21">
        <v>1.2213219594862801</v>
      </c>
    </row>
    <row r="191" spans="1:32">
      <c r="A191" s="33">
        <v>44912</v>
      </c>
      <c r="B191" s="21">
        <v>2.9</v>
      </c>
      <c r="C191" s="21">
        <v>25.51</v>
      </c>
      <c r="D191" s="33">
        <v>44905</v>
      </c>
      <c r="E191" s="21">
        <v>3.48</v>
      </c>
      <c r="G191" s="30">
        <v>44898</v>
      </c>
      <c r="H191" s="10">
        <v>2.9340870258122607</v>
      </c>
      <c r="I191" s="10">
        <v>2.8297749178770952</v>
      </c>
      <c r="J191" s="10">
        <v>0.7883864606686547</v>
      </c>
      <c r="K191" s="10">
        <v>3.7224734864809155</v>
      </c>
      <c r="L191" s="10">
        <v>3.61816137854575</v>
      </c>
      <c r="M191" s="10" t="e">
        <v>#N/A</v>
      </c>
      <c r="N191" s="10">
        <v>2.8819309718446782</v>
      </c>
      <c r="O191" s="10">
        <v>2.8819309718446782</v>
      </c>
      <c r="P191" s="109">
        <v>2.9036671438217776</v>
      </c>
      <c r="Q191" s="109">
        <v>3.1242857142857141</v>
      </c>
      <c r="R191" s="10">
        <v>2.9190419073727187</v>
      </c>
      <c r="S191" s="10">
        <v>0.31878230737271851</v>
      </c>
      <c r="T191" s="115">
        <v>3.670317432513333</v>
      </c>
      <c r="U191" s="10">
        <v>2.851414415377127</v>
      </c>
      <c r="V191" s="10">
        <v>3.1906680248470045</v>
      </c>
      <c r="W191" s="27">
        <v>2.8819309718446782</v>
      </c>
      <c r="X191" s="10">
        <v>1.7197991453297812</v>
      </c>
      <c r="Y191" s="10">
        <v>1.7197991453297812</v>
      </c>
      <c r="Z191" s="115">
        <v>3.670317432513333</v>
      </c>
      <c r="AA191" s="10">
        <v>1.7197991453297812</v>
      </c>
      <c r="AB191" s="10">
        <v>24.116147110343693</v>
      </c>
      <c r="AE191" s="33">
        <v>44947</v>
      </c>
      <c r="AF191" s="21">
        <v>2.803989370419107</v>
      </c>
    </row>
    <row r="192" spans="1:32">
      <c r="A192" s="33">
        <v>44919</v>
      </c>
      <c r="B192" s="21">
        <v>2.9</v>
      </c>
      <c r="C192" s="21">
        <v>25.889999999999997</v>
      </c>
      <c r="D192" s="33">
        <v>44912</v>
      </c>
      <c r="E192" s="21">
        <v>3.48</v>
      </c>
      <c r="G192" s="30">
        <v>44905</v>
      </c>
      <c r="H192" s="10">
        <v>3.1050804929970077</v>
      </c>
      <c r="I192" s="10">
        <v>3.462656943320086</v>
      </c>
      <c r="J192" s="10">
        <v>1.047145695426829</v>
      </c>
      <c r="K192" s="10">
        <v>4.1522261884238372</v>
      </c>
      <c r="L192" s="10">
        <v>4.5098026387469154</v>
      </c>
      <c r="M192" s="10" t="e">
        <v>#N/A</v>
      </c>
      <c r="N192" s="10">
        <v>3.2838687181585469</v>
      </c>
      <c r="O192" s="10">
        <v>3.2838687181585469</v>
      </c>
      <c r="P192" s="109">
        <v>3.0992190646255366</v>
      </c>
      <c r="Q192" s="109">
        <v>3.1657142857142859</v>
      </c>
      <c r="R192" s="10" t="e">
        <v>#N/A</v>
      </c>
      <c r="S192" s="10"/>
      <c r="T192" s="115">
        <v>4.3310144135853754</v>
      </c>
      <c r="U192" s="10">
        <v>2.937905275933411</v>
      </c>
      <c r="V192" s="10">
        <v>3.4187373025946783</v>
      </c>
      <c r="W192" s="27">
        <v>3.2838687181585469</v>
      </c>
      <c r="X192" s="10">
        <v>1.8151594545811736</v>
      </c>
      <c r="Y192" s="10">
        <v>1.8151594545811736</v>
      </c>
      <c r="Z192" s="115">
        <v>4.3310144135853754</v>
      </c>
      <c r="AA192" s="10">
        <v>1.8151594545811736</v>
      </c>
      <c r="AB192" s="10">
        <v>27.992532111047765</v>
      </c>
      <c r="AE192" s="33">
        <v>44968</v>
      </c>
      <c r="AF192" s="21">
        <v>-0.10844488505276501</v>
      </c>
    </row>
    <row r="193" spans="1:32">
      <c r="A193" s="33">
        <v>44926</v>
      </c>
      <c r="B193" s="21">
        <v>2.9</v>
      </c>
      <c r="C193" s="21">
        <v>25.74</v>
      </c>
      <c r="D193" s="33">
        <v>44919</v>
      </c>
      <c r="E193" s="21">
        <v>3.48</v>
      </c>
      <c r="G193" s="30">
        <v>44912</v>
      </c>
      <c r="H193" s="10">
        <v>3.0902451787381677</v>
      </c>
      <c r="I193" s="10">
        <v>3.2383087270104625</v>
      </c>
      <c r="J193" s="10">
        <v>1.063854732840376</v>
      </c>
      <c r="K193" s="10">
        <v>4.1540999115785437</v>
      </c>
      <c r="L193" s="10">
        <v>4.3021634598508385</v>
      </c>
      <c r="M193" s="10" t="e">
        <v>#N/A</v>
      </c>
      <c r="N193" s="10">
        <v>3.1642769528743151</v>
      </c>
      <c r="O193" s="10">
        <v>3.1642769528743151</v>
      </c>
      <c r="P193" s="109">
        <v>3.1100255476258467</v>
      </c>
      <c r="Q193" s="109">
        <v>2.9471428571428571</v>
      </c>
      <c r="R193" s="10" t="e">
        <v>#N/A</v>
      </c>
      <c r="S193" s="10"/>
      <c r="T193" s="115">
        <v>4.2281316857146916</v>
      </c>
      <c r="U193" s="10">
        <v>3.1642769528743151</v>
      </c>
      <c r="V193" s="10">
        <v>4.2281316857146916</v>
      </c>
      <c r="W193" s="27">
        <v>3.1642769528743151</v>
      </c>
      <c r="X193" s="10">
        <v>1.2560223531730628</v>
      </c>
      <c r="Y193" s="10">
        <v>1.2560223531730628</v>
      </c>
      <c r="Z193" s="115">
        <v>4.2281316857146916</v>
      </c>
      <c r="AA193" s="10">
        <v>1.2560223531730628</v>
      </c>
      <c r="AB193" s="10">
        <v>12.879761115854198</v>
      </c>
      <c r="AE193" s="33">
        <v>44975</v>
      </c>
      <c r="AF193" s="21">
        <v>-1.695358865464111</v>
      </c>
    </row>
    <row r="194" spans="1:32">
      <c r="A194" s="33">
        <v>44933</v>
      </c>
      <c r="B194" s="21">
        <v>4.5</v>
      </c>
      <c r="C194" s="21">
        <v>28.46</v>
      </c>
      <c r="D194" s="33">
        <v>44926</v>
      </c>
      <c r="E194" s="21">
        <v>3.48</v>
      </c>
      <c r="G194" s="30">
        <v>44919</v>
      </c>
      <c r="H194" s="10">
        <v>3.1723685527096208</v>
      </c>
      <c r="I194" s="10">
        <v>3.1008519003076156</v>
      </c>
      <c r="J194" s="10">
        <v>1.0792765779141931</v>
      </c>
      <c r="K194" s="10">
        <v>4.2516451306238139</v>
      </c>
      <c r="L194" s="10">
        <v>4.1801284782218087</v>
      </c>
      <c r="M194" s="10">
        <v>3.48</v>
      </c>
      <c r="N194" s="10">
        <v>3.1366102265086182</v>
      </c>
      <c r="O194" s="10">
        <v>3.1366102265086182</v>
      </c>
      <c r="P194" s="109">
        <v>3.194918632513827</v>
      </c>
      <c r="Q194" s="109">
        <v>2.13</v>
      </c>
      <c r="R194" s="10" t="e">
        <v>#N/A</v>
      </c>
      <c r="S194" s="10"/>
      <c r="T194" s="115">
        <v>4.2158868044228113</v>
      </c>
      <c r="U194" s="10">
        <v>3.1504435896914664</v>
      </c>
      <c r="V194" s="10">
        <v>4.222009245068751</v>
      </c>
      <c r="W194" s="27">
        <v>3.1366102265086182</v>
      </c>
      <c r="X194" s="10">
        <v>1.1248884443809626</v>
      </c>
      <c r="Y194" s="10">
        <v>1.1248884443809626</v>
      </c>
      <c r="Z194" s="115">
        <v>4.2158868044228113</v>
      </c>
      <c r="AA194" s="10">
        <v>1.1248884443809626</v>
      </c>
      <c r="AB194" s="10">
        <v>8.6063737544388363</v>
      </c>
      <c r="AE194" s="33">
        <v>44982</v>
      </c>
      <c r="AF194" s="21">
        <v>0.98165645202048901</v>
      </c>
    </row>
    <row r="195" spans="1:32">
      <c r="A195" s="33">
        <v>44940</v>
      </c>
      <c r="B195" s="21">
        <v>4.5</v>
      </c>
      <c r="C195" s="21">
        <v>28.42</v>
      </c>
      <c r="D195" s="33">
        <v>44933</v>
      </c>
      <c r="E195" s="21">
        <v>5.48</v>
      </c>
      <c r="G195" s="30">
        <v>44926</v>
      </c>
      <c r="H195" s="10">
        <v>3.1163977575477428</v>
      </c>
      <c r="I195" s="10">
        <v>3.0691361986911332</v>
      </c>
      <c r="J195" s="10">
        <v>0.58251377747591671</v>
      </c>
      <c r="K195" s="10">
        <v>3.6989115350236594</v>
      </c>
      <c r="L195" s="10">
        <v>3.6516499761670498</v>
      </c>
      <c r="M195" s="10" t="e">
        <v>#N/A</v>
      </c>
      <c r="N195" s="10">
        <v>3.092766978119438</v>
      </c>
      <c r="O195" s="10">
        <v>3.092766978119438</v>
      </c>
      <c r="P195" s="109">
        <v>3.1312180525007904</v>
      </c>
      <c r="Q195" s="109">
        <v>1.612857142857143</v>
      </c>
      <c r="R195" s="10">
        <v>3.1118907695011195</v>
      </c>
      <c r="S195" s="10">
        <v>1.3882851894831196</v>
      </c>
      <c r="T195" s="115">
        <v>3.6752807555953546</v>
      </c>
      <c r="U195" s="10">
        <v>3.1312180525007904</v>
      </c>
      <c r="V195" s="10">
        <v>4.0397664152442854</v>
      </c>
      <c r="W195" s="27">
        <v>3.092766978119438</v>
      </c>
      <c r="X195" s="10">
        <v>2.8924482602996449</v>
      </c>
      <c r="Y195" s="10">
        <v>2.8924482602996449</v>
      </c>
      <c r="Z195" s="115">
        <v>3.6752807555953546</v>
      </c>
      <c r="AA195" s="10">
        <v>2.8924482602996449</v>
      </c>
      <c r="AB195" s="10">
        <v>7.0657815286249726</v>
      </c>
      <c r="AE195" s="33">
        <v>44989</v>
      </c>
      <c r="AF195" s="21">
        <v>1.0540629354343769</v>
      </c>
    </row>
    <row r="196" spans="1:32" s="28" customFormat="1">
      <c r="A196" s="35">
        <v>44947</v>
      </c>
      <c r="B196" s="36">
        <v>4.5</v>
      </c>
      <c r="C196" s="36">
        <v>28.529999999999998</v>
      </c>
      <c r="D196" s="35">
        <v>44940</v>
      </c>
      <c r="E196" s="36">
        <v>5.48</v>
      </c>
      <c r="G196" s="30">
        <v>44933</v>
      </c>
      <c r="H196" s="10">
        <v>3.0184545213738243</v>
      </c>
      <c r="I196" s="10">
        <v>3.0752614082056708</v>
      </c>
      <c r="J196" s="10">
        <v>1.0533886330940283</v>
      </c>
      <c r="K196" s="10">
        <v>4.0718431544678531</v>
      </c>
      <c r="L196" s="10">
        <v>4.1286500412996991</v>
      </c>
      <c r="M196" s="10" t="e">
        <v>#N/A</v>
      </c>
      <c r="N196" s="10">
        <v>3.0468579647897478</v>
      </c>
      <c r="O196" s="10">
        <v>3.0468579647897478</v>
      </c>
      <c r="P196" s="109">
        <v>3.0920783898059345</v>
      </c>
      <c r="Q196" s="109">
        <v>3.745714285714286</v>
      </c>
      <c r="R196" s="10" t="e">
        <v>#N/A</v>
      </c>
      <c r="S196" s="10"/>
      <c r="T196" s="115">
        <v>4.1002465978837765</v>
      </c>
      <c r="U196" s="10">
        <v>3.1101280305730299</v>
      </c>
      <c r="V196" s="10">
        <v>4.1002465978837765</v>
      </c>
      <c r="W196" s="27">
        <v>3.6993525867097254</v>
      </c>
      <c r="X196" s="10">
        <v>3.6840928588991906</v>
      </c>
      <c r="Y196" s="10">
        <v>3.9054090692105303</v>
      </c>
      <c r="Z196" s="115">
        <v>5.5475484770420191</v>
      </c>
      <c r="AA196" s="10">
        <v>6.2136701362525359</v>
      </c>
      <c r="AB196" s="10">
        <v>5.6141210076576256</v>
      </c>
      <c r="AE196" s="35">
        <v>44996</v>
      </c>
      <c r="AF196" s="36">
        <v>-3.1661625601152141</v>
      </c>
    </row>
    <row r="197" spans="1:32" s="28" customFormat="1">
      <c r="A197" s="35">
        <v>44954</v>
      </c>
      <c r="B197" s="36">
        <v>4.5</v>
      </c>
      <c r="C197" s="36">
        <v>29.310000000000002</v>
      </c>
      <c r="D197" s="35">
        <v>44947</v>
      </c>
      <c r="E197" s="36">
        <v>5.48</v>
      </c>
      <c r="G197" s="30">
        <v>44940</v>
      </c>
      <c r="H197" s="10">
        <v>3.2029609613472365</v>
      </c>
      <c r="I197" s="10">
        <v>2.345070183867306</v>
      </c>
      <c r="J197" s="10">
        <v>1.1795252857627001</v>
      </c>
      <c r="K197" s="10">
        <v>4.3824862471099362</v>
      </c>
      <c r="L197" s="10">
        <v>3.5245954696300061</v>
      </c>
      <c r="M197" s="10" t="e">
        <v>#N/A</v>
      </c>
      <c r="N197" s="10">
        <v>2.7740155726072713</v>
      </c>
      <c r="O197" s="10">
        <v>2.7740155726072713</v>
      </c>
      <c r="P197" s="109">
        <v>2.9712135051721522</v>
      </c>
      <c r="Q197" s="109">
        <v>3.515714285714286</v>
      </c>
      <c r="R197" s="10" t="e">
        <v>#N/A</v>
      </c>
      <c r="S197" s="10"/>
      <c r="T197" s="115">
        <v>3.9535408583699714</v>
      </c>
      <c r="U197" s="10">
        <v>2.9104367686985095</v>
      </c>
      <c r="V197" s="10">
        <v>4.0268937281268737</v>
      </c>
      <c r="W197" s="27">
        <v>3.6684569494255026</v>
      </c>
      <c r="X197" s="10">
        <v>3.8810902658274138</v>
      </c>
      <c r="Y197" s="10">
        <v>3.7820641151891987</v>
      </c>
      <c r="Z197" s="115">
        <v>5.5798741825091591</v>
      </c>
      <c r="AA197" s="10">
        <v>6.1388016835575154</v>
      </c>
      <c r="AB197" s="10">
        <v>4.2931156114917757</v>
      </c>
      <c r="AE197" s="35">
        <v>45003</v>
      </c>
      <c r="AF197" s="36">
        <v>-0.58491733468942897</v>
      </c>
    </row>
    <row r="198" spans="1:32" s="28" customFormat="1">
      <c r="A198" s="35">
        <v>44961</v>
      </c>
      <c r="B198" s="36">
        <v>4.5</v>
      </c>
      <c r="C198" s="36">
        <v>29.42</v>
      </c>
      <c r="D198" s="35">
        <v>44954</v>
      </c>
      <c r="E198" s="36">
        <v>5.48</v>
      </c>
      <c r="G198" s="30">
        <v>44947</v>
      </c>
      <c r="H198" s="10">
        <v>3.4987113325327024</v>
      </c>
      <c r="I198" s="10">
        <v>4.0582973184151792</v>
      </c>
      <c r="J198" s="10">
        <v>1.3082842057633868</v>
      </c>
      <c r="K198" s="10">
        <v>4.8069955382960892</v>
      </c>
      <c r="L198" s="10">
        <v>5.3665815241785655</v>
      </c>
      <c r="M198" s="10" t="e">
        <v>#N/A</v>
      </c>
      <c r="N198" s="10">
        <v>3.778504325473941</v>
      </c>
      <c r="O198" s="10">
        <v>3.778504325473941</v>
      </c>
      <c r="P198" s="109">
        <v>3.1997926209569862</v>
      </c>
      <c r="Q198" s="109">
        <v>3.7185714285714289</v>
      </c>
      <c r="R198" s="10" t="e">
        <v>#N/A</v>
      </c>
      <c r="S198" s="10"/>
      <c r="T198" s="115">
        <v>5.0867885312373282</v>
      </c>
      <c r="U198" s="10">
        <v>3.1997926209569862</v>
      </c>
      <c r="V198" s="10">
        <v>4.3801919958303586</v>
      </c>
      <c r="W198" s="27">
        <v>4.1764319390614313</v>
      </c>
      <c r="X198" s="10">
        <v>4.1842059220631</v>
      </c>
      <c r="Y198" s="10">
        <v>4.2880014829590474</v>
      </c>
      <c r="Z198" s="115">
        <v>6.1624759112428373</v>
      </c>
      <c r="AA198" s="10">
        <v>6.7157686245579606</v>
      </c>
      <c r="AB198" s="10">
        <v>3.8845052937234494</v>
      </c>
      <c r="AE198" s="35">
        <v>45010</v>
      </c>
      <c r="AF198" s="36">
        <v>1.8406202364207349</v>
      </c>
    </row>
    <row r="199" spans="1:32" s="28" customFormat="1">
      <c r="A199" s="35">
        <v>44968</v>
      </c>
      <c r="B199" s="36">
        <v>4.5</v>
      </c>
      <c r="C199" s="36">
        <v>29.74</v>
      </c>
      <c r="D199" s="35">
        <v>44961</v>
      </c>
      <c r="E199" s="36">
        <v>5.48</v>
      </c>
      <c r="G199" s="30">
        <v>44954</v>
      </c>
      <c r="H199" s="10">
        <v>3.82450731298497</v>
      </c>
      <c r="I199" s="10">
        <v>4.6608843548165764</v>
      </c>
      <c r="J199" s="10">
        <v>2.3433086093245894</v>
      </c>
      <c r="K199" s="10">
        <v>6.1678159223095594</v>
      </c>
      <c r="L199" s="10">
        <v>7.0041929641411658</v>
      </c>
      <c r="M199" s="10" t="e">
        <v>#N/A</v>
      </c>
      <c r="N199" s="10">
        <v>4.2426958339007736</v>
      </c>
      <c r="O199" s="10">
        <v>4.2426958339007736</v>
      </c>
      <c r="P199" s="109">
        <v>3.5984052439939958</v>
      </c>
      <c r="Q199" s="109">
        <v>3.8942857142857141</v>
      </c>
      <c r="R199" s="10">
        <v>3.4605184241929332</v>
      </c>
      <c r="S199" s="10">
        <v>-2.4881100807067291E-2</v>
      </c>
      <c r="T199" s="115">
        <v>6.586004443225363</v>
      </c>
      <c r="U199" s="10">
        <v>3.4605184241929332</v>
      </c>
      <c r="V199" s="10">
        <v>4.9316451076791097</v>
      </c>
      <c r="W199" s="27">
        <v>4.4451556287791849</v>
      </c>
      <c r="X199" s="10">
        <v>4.5890234847605349</v>
      </c>
      <c r="Y199" s="10">
        <v>4.520976475503713</v>
      </c>
      <c r="Z199" s="115">
        <v>6.8262443472414613</v>
      </c>
      <c r="AA199" s="10">
        <v>7.4743006560746617</v>
      </c>
      <c r="AB199" s="10">
        <v>3.314497428012313</v>
      </c>
      <c r="AE199" s="35">
        <v>45017</v>
      </c>
      <c r="AF199" s="36">
        <v>0.27349574698651802</v>
      </c>
    </row>
    <row r="200" spans="1:32">
      <c r="A200" s="33">
        <v>44975</v>
      </c>
      <c r="B200" s="21">
        <v>4.5</v>
      </c>
      <c r="C200" s="21">
        <v>27.68</v>
      </c>
      <c r="D200" s="33">
        <v>44968</v>
      </c>
      <c r="E200" s="21">
        <v>5.48</v>
      </c>
      <c r="G200" s="30">
        <v>44961</v>
      </c>
      <c r="H200" s="10">
        <v>4.2641374242141428</v>
      </c>
      <c r="I200" s="10">
        <v>3.9852992803840377</v>
      </c>
      <c r="J200" s="10">
        <v>0.40880300073594034</v>
      </c>
      <c r="K200" s="10">
        <v>4.6729404249500828</v>
      </c>
      <c r="L200" s="10">
        <v>4.3941022811199781</v>
      </c>
      <c r="M200" s="10" t="e">
        <v>#N/A</v>
      </c>
      <c r="N200" s="10">
        <v>4.12471835229909</v>
      </c>
      <c r="O200" s="10">
        <v>4.12471835229909</v>
      </c>
      <c r="P200" s="109">
        <v>4.0486395038912688</v>
      </c>
      <c r="Q200" s="109">
        <v>3.7171428571428571</v>
      </c>
      <c r="R200" s="10" t="e">
        <v>#N/A</v>
      </c>
      <c r="S200" s="10"/>
      <c r="T200" s="115">
        <v>4.53352135303503</v>
      </c>
      <c r="U200" s="10">
        <v>3.7299835210702694</v>
      </c>
      <c r="V200" s="10">
        <v>4.53352135303503</v>
      </c>
      <c r="W200" s="27">
        <v>4.8465309122296851</v>
      </c>
      <c r="X200" s="10">
        <v>4.8465309122296851</v>
      </c>
      <c r="Y200" s="10">
        <v>4.4618135172894036</v>
      </c>
      <c r="Z200" s="115">
        <v>6.0756277993972541</v>
      </c>
      <c r="AA200" s="10">
        <v>6.4344761298161579</v>
      </c>
      <c r="AB200" s="10">
        <v>3.3789423976437374</v>
      </c>
      <c r="AE200" s="33">
        <v>45024</v>
      </c>
      <c r="AF200" s="21">
        <v>1.822454827675537</v>
      </c>
    </row>
    <row r="201" spans="1:32">
      <c r="A201" s="33">
        <v>44982</v>
      </c>
      <c r="B201" s="21">
        <v>4.5</v>
      </c>
      <c r="C201" s="21">
        <v>25.98</v>
      </c>
      <c r="D201" s="33">
        <v>44975</v>
      </c>
      <c r="E201" s="21">
        <v>5.48</v>
      </c>
      <c r="G201" s="30">
        <v>44968</v>
      </c>
      <c r="H201" s="10">
        <v>4.5358285772520928</v>
      </c>
      <c r="I201" s="10">
        <v>4.9243008507698347</v>
      </c>
      <c r="J201" s="10">
        <v>0.42353597908552909</v>
      </c>
      <c r="K201" s="10">
        <v>4.9593645563376221</v>
      </c>
      <c r="L201" s="10">
        <v>5.347836829855364</v>
      </c>
      <c r="M201" s="10" t="e">
        <v>#N/A</v>
      </c>
      <c r="N201" s="10">
        <v>4.7300647140109637</v>
      </c>
      <c r="O201" s="10">
        <v>4.7300647140109637</v>
      </c>
      <c r="P201" s="109">
        <v>4.3658263000702755</v>
      </c>
      <c r="Q201" s="109">
        <v>3.955714285714286</v>
      </c>
      <c r="R201" s="10" t="e">
        <v>#N/A</v>
      </c>
      <c r="S201" s="10"/>
      <c r="T201" s="115">
        <v>5.153600693096493</v>
      </c>
      <c r="U201" s="10">
        <v>4.4273915331550269</v>
      </c>
      <c r="V201" s="10">
        <v>4.843561023065762</v>
      </c>
      <c r="W201" s="27">
        <v>4.8690749972841951</v>
      </c>
      <c r="X201" s="10">
        <v>4.586530182486781</v>
      </c>
      <c r="Y201" s="10">
        <v>4.7650265213938114</v>
      </c>
      <c r="Z201" s="115">
        <v>6.0321587903246598</v>
      </c>
      <c r="AA201" s="10">
        <v>6.7496871522856772</v>
      </c>
      <c r="AB201" s="10">
        <v>3.3921114323621704</v>
      </c>
      <c r="AE201" s="33">
        <v>45031</v>
      </c>
      <c r="AF201" s="21">
        <v>-0.53735478070527298</v>
      </c>
    </row>
    <row r="202" spans="1:32">
      <c r="A202" s="33">
        <v>44989</v>
      </c>
      <c r="B202" s="21">
        <v>4.5</v>
      </c>
      <c r="C202" s="21">
        <v>25.52</v>
      </c>
      <c r="D202" s="33">
        <v>44982</v>
      </c>
      <c r="E202" s="21">
        <v>5.48</v>
      </c>
      <c r="G202" s="30">
        <v>44975</v>
      </c>
      <c r="H202" s="10">
        <v>4.6417842032755789</v>
      </c>
      <c r="I202" s="10">
        <v>5.064962683954322</v>
      </c>
      <c r="J202" s="10">
        <v>0.55013797493075289</v>
      </c>
      <c r="K202" s="10">
        <v>5.1919221782063314</v>
      </c>
      <c r="L202" s="10">
        <v>5.6151006588850745</v>
      </c>
      <c r="M202" s="10" t="e">
        <v>#N/A</v>
      </c>
      <c r="N202" s="10">
        <v>4.8533734436149505</v>
      </c>
      <c r="O202" s="10">
        <v>4.8533734436149505</v>
      </c>
      <c r="P202" s="109">
        <v>4.569385503308335</v>
      </c>
      <c r="Q202" s="109">
        <v>4.2214285714285706</v>
      </c>
      <c r="R202" s="10" t="e">
        <v>#N/A</v>
      </c>
      <c r="S202" s="10"/>
      <c r="T202" s="115">
        <v>5.4035114185457029</v>
      </c>
      <c r="U202" s="10">
        <v>4.569385503308335</v>
      </c>
      <c r="V202" s="10">
        <v>5.0302111548924087</v>
      </c>
      <c r="W202" s="27">
        <v>4.9773212717879822</v>
      </c>
      <c r="X202" s="10">
        <v>5.0703159314593904</v>
      </c>
      <c r="Y202" s="10">
        <v>4.826683324861758</v>
      </c>
      <c r="Z202" s="115">
        <v>6.2417665060392924</v>
      </c>
      <c r="AA202" s="10">
        <v>6.8764638843735071</v>
      </c>
      <c r="AB202" s="10">
        <v>3.6438926522544315</v>
      </c>
      <c r="AE202" s="33">
        <v>45038</v>
      </c>
      <c r="AF202" s="21">
        <v>-2.5142254349727629</v>
      </c>
    </row>
    <row r="203" spans="1:32">
      <c r="A203" s="33">
        <v>44996</v>
      </c>
      <c r="B203" s="21">
        <v>4.5</v>
      </c>
      <c r="C203" s="21">
        <v>22.5</v>
      </c>
      <c r="D203" s="33">
        <v>44989</v>
      </c>
      <c r="E203" s="21">
        <v>5.48</v>
      </c>
      <c r="G203" s="30">
        <v>44982</v>
      </c>
      <c r="H203" s="10">
        <v>4.7762307796619474</v>
      </c>
      <c r="I203" s="10">
        <v>4.4933737096151711</v>
      </c>
      <c r="J203" s="10">
        <v>0.69688402575639907</v>
      </c>
      <c r="K203" s="10">
        <v>5.4731148054183461</v>
      </c>
      <c r="L203" s="10">
        <v>5.1902577353715706</v>
      </c>
      <c r="M203" s="10" t="e">
        <v>#N/A</v>
      </c>
      <c r="N203" s="10">
        <v>4.6348022446385588</v>
      </c>
      <c r="O203" s="10">
        <v>4.6348022446385588</v>
      </c>
      <c r="P203" s="109">
        <v>4.7394134674214907</v>
      </c>
      <c r="Q203" s="109">
        <v>4.5528571428571434</v>
      </c>
      <c r="R203" s="10" t="e">
        <v>#N/A</v>
      </c>
      <c r="S203" s="10"/>
      <c r="T203" s="115">
        <v>5.3316862703949575</v>
      </c>
      <c r="U203" s="10">
        <v>4.5857396886408903</v>
      </c>
      <c r="V203" s="10">
        <v>5.1055799337680465</v>
      </c>
      <c r="W203" s="27">
        <v>4.8385336821749059</v>
      </c>
      <c r="X203" s="10">
        <v>4.7505372854559358</v>
      </c>
      <c r="Y203" s="10">
        <v>4.7173685461878057</v>
      </c>
      <c r="Z203" s="115">
        <v>6.1965297833693311</v>
      </c>
      <c r="AA203" s="10">
        <v>6.8400432474767348</v>
      </c>
      <c r="AB203" s="10">
        <v>3.8896708742795587</v>
      </c>
      <c r="AE203" s="33">
        <v>45045</v>
      </c>
      <c r="AF203" s="21">
        <v>-0.17590304688267799</v>
      </c>
    </row>
    <row r="204" spans="1:32">
      <c r="A204" s="33">
        <v>45003</v>
      </c>
      <c r="B204" s="21">
        <v>4.5</v>
      </c>
      <c r="C204" s="21">
        <v>21.48</v>
      </c>
      <c r="D204" s="33">
        <v>44996</v>
      </c>
      <c r="E204" s="21">
        <v>5.48</v>
      </c>
      <c r="G204" s="30">
        <v>44989</v>
      </c>
      <c r="H204" s="10">
        <v>4.7791869240946587</v>
      </c>
      <c r="I204" s="10">
        <v>4.6879514943846683</v>
      </c>
      <c r="J204" s="10">
        <v>-0.40412149334225889</v>
      </c>
      <c r="K204" s="10">
        <v>4.3750654307524002</v>
      </c>
      <c r="L204" s="10">
        <v>4.2838300010424097</v>
      </c>
      <c r="M204" s="10" t="e">
        <v>#N/A</v>
      </c>
      <c r="N204" s="10">
        <v>4.7335692092396631</v>
      </c>
      <c r="O204" s="10">
        <v>6.9117719579963861</v>
      </c>
      <c r="P204" s="109">
        <v>5.4666492154166315</v>
      </c>
      <c r="Q204" s="109">
        <v>4.1428571428571432</v>
      </c>
      <c r="R204" s="10">
        <v>4.6153055927606443</v>
      </c>
      <c r="S204" s="10">
        <v>0.84388911776064512</v>
      </c>
      <c r="T204" s="115">
        <v>6.5076504646541276</v>
      </c>
      <c r="U204" s="10">
        <v>4.7379524028760338</v>
      </c>
      <c r="V204" s="10">
        <v>5.3859940399452624</v>
      </c>
      <c r="W204" s="27">
        <v>5.9482726999403601</v>
      </c>
      <c r="X204" s="10">
        <v>4.7650977368717706</v>
      </c>
      <c r="Y204" s="10">
        <v>4.7667793392939917</v>
      </c>
      <c r="Z204" s="115">
        <v>6.9069632548383053</v>
      </c>
      <c r="AA204" s="10">
        <v>7.4347898999880258</v>
      </c>
      <c r="AB204" s="10">
        <v>4.9152525978655657</v>
      </c>
      <c r="AE204" s="33">
        <v>45052</v>
      </c>
      <c r="AF204" s="21">
        <v>-0.46735150912362899</v>
      </c>
    </row>
    <row r="205" spans="1:32">
      <c r="A205" s="33">
        <v>45010</v>
      </c>
      <c r="B205" s="21">
        <v>4.5</v>
      </c>
      <c r="C205" s="21">
        <v>21</v>
      </c>
      <c r="D205" s="33">
        <v>45003</v>
      </c>
      <c r="E205" s="21">
        <v>5.48</v>
      </c>
      <c r="G205" s="30">
        <v>44996</v>
      </c>
      <c r="H205" s="10">
        <v>4.6518722955153056</v>
      </c>
      <c r="I205" s="10">
        <v>4.8235439942212173</v>
      </c>
      <c r="J205" s="10">
        <v>-0.5658151744978196</v>
      </c>
      <c r="K205" s="10">
        <v>4.0860571210174861</v>
      </c>
      <c r="L205" s="10">
        <v>4.2577288197233978</v>
      </c>
      <c r="M205" s="10" t="e">
        <v>#N/A</v>
      </c>
      <c r="N205" s="10">
        <v>4.737708144868261</v>
      </c>
      <c r="O205" s="10">
        <v>6.915910893624984</v>
      </c>
      <c r="P205" s="109">
        <v>6.1541616987533097</v>
      </c>
      <c r="Q205" s="109">
        <v>4.5914285714285707</v>
      </c>
      <c r="R205" s="10" t="e">
        <v>#N/A</v>
      </c>
      <c r="S205" s="10"/>
      <c r="T205" s="115">
        <v>6.3500957191271645</v>
      </c>
      <c r="U205" s="10">
        <v>4.735638677053962</v>
      </c>
      <c r="V205" s="10">
        <v>6.3500957191271645</v>
      </c>
      <c r="W205" s="27">
        <v>6.0575402326678907</v>
      </c>
      <c r="X205" s="10">
        <v>4.9716233513224184</v>
      </c>
      <c r="Y205" s="10">
        <v>4.7688494428673067</v>
      </c>
      <c r="Z205" s="115">
        <v>7.6205733172918011</v>
      </c>
      <c r="AA205" s="10">
        <v>7.355297368512792</v>
      </c>
      <c r="AB205" s="10">
        <v>6.4813356951991707</v>
      </c>
      <c r="AE205" s="33">
        <v>45059</v>
      </c>
      <c r="AF205" s="21">
        <v>-1.7503383598946649</v>
      </c>
    </row>
    <row r="206" spans="1:32">
      <c r="A206" s="33">
        <v>45017</v>
      </c>
      <c r="B206" s="21">
        <v>6.3</v>
      </c>
      <c r="C206" s="21">
        <v>18.46</v>
      </c>
      <c r="D206" s="33">
        <v>45010</v>
      </c>
      <c r="E206" s="21">
        <v>5.48</v>
      </c>
      <c r="G206" s="30">
        <v>45003</v>
      </c>
      <c r="H206" s="10">
        <v>4.5104296016505447</v>
      </c>
      <c r="I206" s="10">
        <v>4.0768658457022111</v>
      </c>
      <c r="J206" s="10">
        <v>-0.54909648885641704</v>
      </c>
      <c r="K206" s="10">
        <v>3.9613331127941276</v>
      </c>
      <c r="L206" s="10">
        <v>3.527769356845794</v>
      </c>
      <c r="M206" s="10" t="e">
        <v>#N/A</v>
      </c>
      <c r="N206" s="10">
        <v>4.2936477236763775</v>
      </c>
      <c r="O206" s="10">
        <v>6.4718504724331005</v>
      </c>
      <c r="P206" s="109">
        <v>6.7665111080181575</v>
      </c>
      <c r="Q206" s="109">
        <v>4.5185714285714287</v>
      </c>
      <c r="R206" s="10" t="e">
        <v>#N/A</v>
      </c>
      <c r="S206" s="10"/>
      <c r="T206" s="115">
        <v>5.9227539835766834</v>
      </c>
      <c r="U206" s="10">
        <v>4.5883083592614335</v>
      </c>
      <c r="V206" s="10">
        <v>6.1364248513519239</v>
      </c>
      <c r="W206" s="27">
        <v>5.6615697371940277</v>
      </c>
      <c r="X206" s="10">
        <v>4.4011933932836644</v>
      </c>
      <c r="Y206" s="10">
        <v>4.5465173090011746</v>
      </c>
      <c r="Z206" s="115">
        <v>7.1382590419887038</v>
      </c>
      <c r="AA206" s="10">
        <v>7.1393898115917231</v>
      </c>
      <c r="AB206" s="10">
        <v>8.143663782993583</v>
      </c>
      <c r="AE206" s="33">
        <v>45066</v>
      </c>
      <c r="AF206" s="21">
        <v>0.71977181512128596</v>
      </c>
    </row>
    <row r="207" spans="1:32">
      <c r="A207" s="33">
        <v>45024</v>
      </c>
      <c r="B207" s="21">
        <v>6.3</v>
      </c>
      <c r="C207" s="21">
        <v>17.600000000000001</v>
      </c>
      <c r="D207" s="33">
        <v>45017</v>
      </c>
      <c r="E207" s="21">
        <v>5.33</v>
      </c>
      <c r="G207" s="30">
        <v>45010</v>
      </c>
      <c r="H207" s="10">
        <v>4.4077622563589554</v>
      </c>
      <c r="I207" s="10">
        <v>3.53904271402808</v>
      </c>
      <c r="J207" s="10">
        <v>-0.48788057444686656</v>
      </c>
      <c r="K207" s="10">
        <v>3.9198816819120887</v>
      </c>
      <c r="L207" s="10">
        <v>3.0511621395812134</v>
      </c>
      <c r="M207" s="10">
        <v>5.48</v>
      </c>
      <c r="N207" s="10">
        <v>3.9734024851935175</v>
      </c>
      <c r="O207" s="10">
        <v>6.1516052339502405</v>
      </c>
      <c r="P207" s="109">
        <v>6.5131222000027753</v>
      </c>
      <c r="Q207" s="109">
        <v>4.72</v>
      </c>
      <c r="R207" s="10" t="e">
        <v>#N/A</v>
      </c>
      <c r="S207" s="10"/>
      <c r="T207" s="115">
        <v>5.6637246595033739</v>
      </c>
      <c r="U207" s="10">
        <v>4.4345818907444547</v>
      </c>
      <c r="V207" s="10">
        <v>5.9788581207357403</v>
      </c>
      <c r="W207" s="27">
        <v>5.5516359767886492</v>
      </c>
      <c r="X207" s="10">
        <v>4.5601766675021693</v>
      </c>
      <c r="Y207" s="10">
        <v>4.3858830515327796</v>
      </c>
      <c r="Z207" s="115">
        <v>6.9876863306384207</v>
      </c>
      <c r="AA207" s="10">
        <v>7.0083073473754975</v>
      </c>
      <c r="AB207" s="10">
        <v>11.336509065205446</v>
      </c>
      <c r="AE207" s="33">
        <v>45073</v>
      </c>
      <c r="AF207" s="21">
        <v>-1.406854980375382</v>
      </c>
    </row>
    <row r="208" spans="1:32" s="45" customFormat="1">
      <c r="A208" s="110">
        <v>45031</v>
      </c>
      <c r="B208" s="111">
        <v>6.3</v>
      </c>
      <c r="C208" s="111">
        <v>19.2</v>
      </c>
      <c r="D208" s="110">
        <v>45024</v>
      </c>
      <c r="E208" s="111">
        <v>5.33</v>
      </c>
      <c r="G208" s="132">
        <v>45017</v>
      </c>
      <c r="H208" s="133">
        <v>4.4325112195741161</v>
      </c>
      <c r="I208" s="133">
        <v>4.6851863301030203</v>
      </c>
      <c r="J208" s="133">
        <v>-1.0051863276970969</v>
      </c>
      <c r="K208" s="133">
        <v>3.4273248918770189</v>
      </c>
      <c r="L208" s="133">
        <v>3.6800000024059232</v>
      </c>
      <c r="M208" s="133" t="e">
        <v>#N/A</v>
      </c>
      <c r="N208" s="133">
        <v>4.5588487748385678</v>
      </c>
      <c r="O208" s="133">
        <v>6.7370515235952908</v>
      </c>
      <c r="P208" s="134">
        <v>6.4535024099928764</v>
      </c>
      <c r="Q208" s="134">
        <v>5.1414285714285706</v>
      </c>
      <c r="R208" s="133">
        <v>4.4594352675632773</v>
      </c>
      <c r="S208" s="133">
        <v>-2.178202748756723</v>
      </c>
      <c r="T208" s="134">
        <v>5.7318651958981937</v>
      </c>
      <c r="U208" s="133">
        <v>4.3909017821441809</v>
      </c>
      <c r="V208" s="133">
        <v>5.9171098895263539</v>
      </c>
      <c r="W208" s="134">
        <v>5.7771354244691375</v>
      </c>
      <c r="X208" s="133">
        <v>4.4985246011960633</v>
      </c>
      <c r="Y208" s="133">
        <v>2.4583252693200608</v>
      </c>
      <c r="Z208" s="134">
        <v>7.1228567821647104</v>
      </c>
      <c r="AA208" s="133">
        <v>4.559432196506652</v>
      </c>
      <c r="AB208" s="133">
        <v>21.903476524114208</v>
      </c>
      <c r="AE208" s="110">
        <v>45080</v>
      </c>
      <c r="AF208" s="111">
        <v>0.87135367299677002</v>
      </c>
    </row>
    <row r="209" spans="1:32">
      <c r="A209" s="33">
        <v>45038</v>
      </c>
      <c r="B209" s="21">
        <v>6.3</v>
      </c>
      <c r="C209" s="21">
        <v>18.96</v>
      </c>
      <c r="D209" s="33">
        <v>45031</v>
      </c>
      <c r="E209" s="21">
        <v>5.33</v>
      </c>
      <c r="G209" s="30">
        <v>45024</v>
      </c>
      <c r="H209" s="10">
        <v>4.7821225601099773</v>
      </c>
      <c r="I209" s="10">
        <v>4.1014723111953675</v>
      </c>
      <c r="J209" s="10">
        <v>-1.1018462486199534</v>
      </c>
      <c r="K209" s="10">
        <v>3.6802763114900241</v>
      </c>
      <c r="L209" s="10">
        <v>2.9996260625754143</v>
      </c>
      <c r="M209" s="10" t="e">
        <v>#N/A</v>
      </c>
      <c r="N209" s="27">
        <v>4.4417974356526724</v>
      </c>
      <c r="O209" s="10">
        <v>6.5260303318998485</v>
      </c>
      <c r="P209" s="109">
        <v>6.4715623631484602</v>
      </c>
      <c r="Q209" s="109">
        <v>7.984285714285714</v>
      </c>
      <c r="R209" s="10" t="e">
        <v>#N/A</v>
      </c>
      <c r="S209" s="10"/>
      <c r="T209" s="115">
        <v>5.4241840832798953</v>
      </c>
      <c r="U209" s="10">
        <v>4.5003231052456201</v>
      </c>
      <c r="V209" s="10">
        <v>5.578024639589044</v>
      </c>
      <c r="W209" s="27">
        <v>5.6367317037167464</v>
      </c>
      <c r="X209" s="10">
        <v>4.4563362229094183</v>
      </c>
      <c r="Y209" s="10">
        <v>2.4009592852504813</v>
      </c>
      <c r="Z209" s="115">
        <v>7.0246951545911651</v>
      </c>
      <c r="AA209" s="10">
        <v>4.4071866980963215</v>
      </c>
      <c r="AB209" s="10">
        <v>201.79843425846326</v>
      </c>
      <c r="AE209" s="33">
        <v>45087</v>
      </c>
      <c r="AF209" s="21">
        <v>-0.89249772657248305</v>
      </c>
    </row>
    <row r="210" spans="1:32">
      <c r="A210" s="33">
        <v>45045</v>
      </c>
      <c r="B210" s="21">
        <v>6.3</v>
      </c>
      <c r="C210" s="21">
        <v>19.3</v>
      </c>
      <c r="D210" s="33">
        <v>45038</v>
      </c>
      <c r="E210" s="21">
        <v>5.33</v>
      </c>
      <c r="G210" s="30">
        <v>45031</v>
      </c>
      <c r="H210" s="10">
        <v>5.3181153833641162</v>
      </c>
      <c r="I210" s="10">
        <v>5.1293637015579154</v>
      </c>
      <c r="J210" s="10">
        <v>-1.1999204902092693</v>
      </c>
      <c r="K210" s="10">
        <v>4.1181948931548469</v>
      </c>
      <c r="L210" s="10">
        <v>3.9294432113486462</v>
      </c>
      <c r="M210" s="10" t="e">
        <v>#N/A</v>
      </c>
      <c r="N210" s="27">
        <v>5.2237395424610158</v>
      </c>
      <c r="O210" s="10">
        <v>7.3079724387081919</v>
      </c>
      <c r="P210" s="109">
        <v>6.8570180980677771</v>
      </c>
      <c r="Q210" s="109">
        <v>7.8585714285714294</v>
      </c>
      <c r="R210" s="10" t="e">
        <v>#N/A</v>
      </c>
      <c r="S210" s="10"/>
      <c r="T210" s="115">
        <v>6.1080519484989226</v>
      </c>
      <c r="U210" s="10">
        <v>4.741461917650752</v>
      </c>
      <c r="V210" s="10">
        <v>5.7547004092256699</v>
      </c>
      <c r="W210" s="27">
        <v>4.8147026046288177</v>
      </c>
      <c r="X210" s="10">
        <v>3.7918081809268367</v>
      </c>
      <c r="Y210" s="10">
        <v>2.7835757797085359</v>
      </c>
      <c r="Z210" s="115">
        <v>6.3707601748994147</v>
      </c>
      <c r="AA210" s="10">
        <v>4.7452746975957361</v>
      </c>
      <c r="AB210" s="10">
        <v>-20.208698113934101</v>
      </c>
      <c r="AE210" s="33">
        <v>45094</v>
      </c>
      <c r="AF210" s="21">
        <v>2.997145893765663</v>
      </c>
    </row>
    <row r="211" spans="1:32">
      <c r="A211" s="33">
        <v>45052</v>
      </c>
      <c r="B211" s="21">
        <v>6.3</v>
      </c>
      <c r="C211" s="21">
        <v>19.5</v>
      </c>
      <c r="D211" s="33">
        <v>45045</v>
      </c>
      <c r="E211" s="21">
        <v>5.33</v>
      </c>
      <c r="G211" s="30">
        <v>45038</v>
      </c>
      <c r="H211" s="10">
        <v>5.8449119615796805</v>
      </c>
      <c r="I211" s="10">
        <v>6.7846786875105076</v>
      </c>
      <c r="J211" s="10">
        <v>-1.3873252336380455</v>
      </c>
      <c r="K211" s="10">
        <v>4.457586727941635</v>
      </c>
      <c r="L211" s="10">
        <v>5.3973534538724621</v>
      </c>
      <c r="M211" s="10" t="e">
        <v>#N/A</v>
      </c>
      <c r="N211" s="27">
        <v>6.3147953245450941</v>
      </c>
      <c r="O211" s="10">
        <v>8.3990282207922711</v>
      </c>
      <c r="P211" s="109">
        <v>7.4110103304667705</v>
      </c>
      <c r="Q211" s="109">
        <v>7.8614285714285712</v>
      </c>
      <c r="R211" s="10" t="e">
        <v>#N/A</v>
      </c>
      <c r="S211" s="10"/>
      <c r="T211" s="115">
        <v>7.0117029871542256</v>
      </c>
      <c r="U211" s="10">
        <v>5.1347952693743375</v>
      </c>
      <c r="V211" s="10">
        <v>6.0689510537078091</v>
      </c>
      <c r="W211" s="27">
        <v>5.0092516336477155</v>
      </c>
      <c r="X211" s="10">
        <v>3.6600484354840424</v>
      </c>
      <c r="Y211" s="10">
        <v>3.3150785247938908</v>
      </c>
      <c r="Z211" s="115">
        <v>6.5085273238468133</v>
      </c>
      <c r="AA211" s="10">
        <v>5.190351690978523</v>
      </c>
      <c r="AB211" s="10">
        <v>-13.843078379755136</v>
      </c>
      <c r="AE211" s="33">
        <v>45101</v>
      </c>
      <c r="AF211" s="21">
        <v>-2.130858674716781</v>
      </c>
    </row>
    <row r="212" spans="1:32">
      <c r="A212" s="33">
        <v>45059</v>
      </c>
      <c r="B212" s="21">
        <v>6.3</v>
      </c>
      <c r="C212" s="21">
        <v>19.72</v>
      </c>
      <c r="D212" s="33">
        <v>45052</v>
      </c>
      <c r="E212" s="21">
        <v>5.33</v>
      </c>
      <c r="G212" s="30">
        <v>45045</v>
      </c>
      <c r="H212" s="10">
        <v>6.1760673181560399</v>
      </c>
      <c r="I212" s="10">
        <v>5.8037775643774951</v>
      </c>
      <c r="J212" s="10">
        <v>-2.2433344567145239</v>
      </c>
      <c r="K212" s="10">
        <v>3.932732861441516</v>
      </c>
      <c r="L212" s="10">
        <v>3.5604431076629712</v>
      </c>
      <c r="M212" s="10" t="e">
        <v>#N/A</v>
      </c>
      <c r="N212" s="27">
        <v>5.9899224412667671</v>
      </c>
      <c r="O212" s="10">
        <v>8.0741553375139432</v>
      </c>
      <c r="P212" s="109">
        <v>7.9270519990048021</v>
      </c>
      <c r="Q212" s="109">
        <v>8.0399999999999991</v>
      </c>
      <c r="R212" s="10">
        <v>5.3058207037528238</v>
      </c>
      <c r="S212" s="10">
        <v>-2.0842328962471761</v>
      </c>
      <c r="T212" s="115">
        <v>5.8308208807994193</v>
      </c>
      <c r="U212" s="10">
        <v>5.4925636859813878</v>
      </c>
      <c r="V212" s="10">
        <v>6.0936899749331159</v>
      </c>
      <c r="W212" s="27">
        <v>4.7754982226480447</v>
      </c>
      <c r="X212" s="10">
        <v>3.6090268853260055</v>
      </c>
      <c r="Y212" s="10">
        <v>3.1571045207414938</v>
      </c>
      <c r="Z212" s="115">
        <v>5.9579168045846398</v>
      </c>
      <c r="AA212" s="10">
        <v>4.6083499491061719</v>
      </c>
      <c r="AB212" s="10">
        <v>-9.4814562588238136</v>
      </c>
      <c r="AE212" s="33">
        <v>45108</v>
      </c>
      <c r="AF212" s="21">
        <v>0.36252491337428699</v>
      </c>
    </row>
    <row r="213" spans="1:32">
      <c r="A213" s="33">
        <v>45066</v>
      </c>
      <c r="B213" s="21">
        <v>6.3</v>
      </c>
      <c r="C213" s="21">
        <v>17.2</v>
      </c>
      <c r="D213" s="33">
        <v>45059</v>
      </c>
      <c r="E213" s="21">
        <v>5.33</v>
      </c>
      <c r="G213" s="30">
        <v>45052</v>
      </c>
      <c r="H213" s="10">
        <v>6.3072797967356067</v>
      </c>
      <c r="I213" s="10">
        <v>5.0556174521736184</v>
      </c>
      <c r="J213" s="10">
        <v>-0.79660748395971048</v>
      </c>
      <c r="K213" s="10">
        <v>5.5106723127758963</v>
      </c>
      <c r="L213" s="10">
        <v>4.259009968213908</v>
      </c>
      <c r="M213" s="10" t="e">
        <v>#N/A</v>
      </c>
      <c r="N213" s="27">
        <v>5.6814486244546121</v>
      </c>
      <c r="O213" s="10">
        <v>6.475913047842849</v>
      </c>
      <c r="P213" s="109">
        <v>7.6496988687163539</v>
      </c>
      <c r="Q213" s="109">
        <v>7.8014285714285707</v>
      </c>
      <c r="R213" s="10" t="e">
        <v>#N/A</v>
      </c>
      <c r="S213" s="10"/>
      <c r="T213" s="115">
        <v>5.6793055638831387</v>
      </c>
      <c r="U213" s="10">
        <v>5.8356855328606896</v>
      </c>
      <c r="V213" s="10">
        <v>5.7550632223412794</v>
      </c>
      <c r="W213" s="27">
        <v>3.8754828793411411</v>
      </c>
      <c r="X213" s="10">
        <v>3.1205354230685822</v>
      </c>
      <c r="Y213" s="10">
        <v>3.0068805560834466</v>
      </c>
      <c r="Z213" s="115">
        <v>5.6921299148807281</v>
      </c>
      <c r="AA213" s="10">
        <v>4.5334405599735117</v>
      </c>
      <c r="AB213" s="10">
        <v>-8.249008170559355</v>
      </c>
      <c r="AE213" s="33">
        <v>45115</v>
      </c>
      <c r="AF213" s="21">
        <v>-0.49414014395658001</v>
      </c>
    </row>
    <row r="214" spans="1:32">
      <c r="A214" s="33">
        <v>45073</v>
      </c>
      <c r="B214" s="21">
        <v>6.3</v>
      </c>
      <c r="C214" s="21">
        <v>15.7</v>
      </c>
      <c r="D214" s="33">
        <v>45066</v>
      </c>
      <c r="E214" s="21">
        <v>5.33</v>
      </c>
      <c r="G214" s="100">
        <v>45059</v>
      </c>
      <c r="H214" s="27">
        <v>6.3129162134515626</v>
      </c>
      <c r="I214" s="27">
        <v>6.3221339638729903</v>
      </c>
      <c r="J214" s="27">
        <v>-0.83078194463107069</v>
      </c>
      <c r="K214" s="27">
        <v>5.4821342688204915</v>
      </c>
      <c r="L214" s="27">
        <v>5.4913520192419192</v>
      </c>
      <c r="M214" s="27" t="e">
        <v>#N/A</v>
      </c>
      <c r="N214" s="27">
        <v>6.3175250886622765</v>
      </c>
      <c r="O214" s="27">
        <v>7.1119895120505134</v>
      </c>
      <c r="P214" s="109">
        <v>7.2206859658024349</v>
      </c>
      <c r="Q214" s="109">
        <v>7.87</v>
      </c>
      <c r="R214" s="27" t="e">
        <v>#N/A</v>
      </c>
      <c r="S214" s="27" t="s">
        <v>170</v>
      </c>
      <c r="T214" s="115">
        <v>6.2812075674194432</v>
      </c>
      <c r="U214" s="10">
        <v>5.9962987181278855</v>
      </c>
      <c r="V214" s="10">
        <v>5.9304446707006671</v>
      </c>
      <c r="W214" s="27">
        <v>4.0806262620143086</v>
      </c>
      <c r="X214" s="10">
        <v>3.2757583618924446</v>
      </c>
      <c r="Y214" s="10">
        <v>3.316404887615465</v>
      </c>
      <c r="Z214" s="115">
        <v>5.8543865665430461</v>
      </c>
      <c r="AA214" s="10">
        <v>4.8307057234242334</v>
      </c>
      <c r="AB214" s="10">
        <v>-7.2913253925219541</v>
      </c>
      <c r="AE214" s="33">
        <v>45122</v>
      </c>
      <c r="AF214" s="21">
        <v>1.4004088916352111</v>
      </c>
    </row>
    <row r="215" spans="1:32">
      <c r="A215" s="33">
        <v>45080</v>
      </c>
      <c r="B215" s="21">
        <v>6.3</v>
      </c>
      <c r="C215" s="21">
        <v>16.600000000000001</v>
      </c>
      <c r="D215" s="33">
        <v>45073</v>
      </c>
      <c r="E215" s="21">
        <v>5.33</v>
      </c>
      <c r="G215" s="100">
        <v>45066</v>
      </c>
      <c r="H215" s="27">
        <v>6.1967751053235816</v>
      </c>
      <c r="I215" s="27">
        <v>5.8358414555528837</v>
      </c>
      <c r="J215" s="27">
        <v>-0.80999290422026116</v>
      </c>
      <c r="K215" s="27">
        <v>5.3867822011033208</v>
      </c>
      <c r="L215" s="27">
        <v>5.0258485513326221</v>
      </c>
      <c r="M215" s="27" t="e">
        <v>#N/A</v>
      </c>
      <c r="N215" s="27">
        <v>6.0163082804382331</v>
      </c>
      <c r="O215" s="27">
        <v>6.81077270382647</v>
      </c>
      <c r="P215" s="109">
        <v>6.7995584212399436</v>
      </c>
      <c r="Q215" s="109">
        <v>7.7328571428571431</v>
      </c>
      <c r="R215" s="27" t="e">
        <v>#N/A</v>
      </c>
      <c r="S215" s="27"/>
      <c r="T215" s="115">
        <v>6.0007797996062084</v>
      </c>
      <c r="U215" s="10">
        <v>6.0013011087054728</v>
      </c>
      <c r="V215" s="10">
        <v>5.9480284529270531</v>
      </c>
      <c r="W215" s="27">
        <v>3.7496237476583483</v>
      </c>
      <c r="X215" s="10">
        <v>3.3630558634399232</v>
      </c>
      <c r="Y215" s="10">
        <v>3.169944030982208</v>
      </c>
      <c r="Z215" s="115">
        <v>5.42513395982267</v>
      </c>
      <c r="AA215" s="10">
        <v>4.6923140984059142</v>
      </c>
      <c r="AB215" s="10">
        <v>-7.012549744287309</v>
      </c>
      <c r="AE215" s="33">
        <v>45129</v>
      </c>
      <c r="AF215" s="21">
        <v>-1.877894093698639</v>
      </c>
    </row>
    <row r="216" spans="1:32">
      <c r="A216" s="33">
        <v>45087</v>
      </c>
      <c r="B216" s="21">
        <v>6.3</v>
      </c>
      <c r="C216" s="21">
        <v>15.3</v>
      </c>
      <c r="D216" s="33">
        <v>45080</v>
      </c>
      <c r="E216" s="21">
        <v>5.33</v>
      </c>
      <c r="G216" s="100">
        <v>45073</v>
      </c>
      <c r="H216" s="27">
        <v>6.1785408449201915</v>
      </c>
      <c r="I216" s="27">
        <v>4.7063525515536462</v>
      </c>
      <c r="J216" s="27">
        <v>-0.96976267679622674</v>
      </c>
      <c r="K216" s="27">
        <v>5.2087781681239651</v>
      </c>
      <c r="L216" s="27">
        <v>3.7365898747574193</v>
      </c>
      <c r="M216" s="27" t="e">
        <v>#N/A</v>
      </c>
      <c r="N216" s="27">
        <v>5.4424466982369193</v>
      </c>
      <c r="O216" s="27">
        <v>6.2369111216251563</v>
      </c>
      <c r="P216" s="109">
        <v>6.7198911125007124</v>
      </c>
      <c r="Q216" s="109">
        <v>7.6557142857142857</v>
      </c>
      <c r="R216" s="27">
        <v>5.8895302266117628</v>
      </c>
      <c r="S216" s="27">
        <v>-0.79446442338823697</v>
      </c>
      <c r="T216" s="115">
        <v>5.2671484448289299</v>
      </c>
      <c r="U216" s="10">
        <v>5.8644321729480104</v>
      </c>
      <c r="V216" s="10">
        <v>5.80711034393443</v>
      </c>
      <c r="W216" s="27">
        <v>3.4171136402131541</v>
      </c>
      <c r="X216" s="10">
        <v>2.9764446979714698</v>
      </c>
      <c r="Y216" s="10">
        <v>2.8903379744813051</v>
      </c>
      <c r="Z216" s="115">
        <v>4.9996811974648114</v>
      </c>
      <c r="AA216" s="10">
        <v>4.3293973393660146</v>
      </c>
      <c r="AB216" s="10">
        <v>-6.7040113906475058</v>
      </c>
      <c r="AE216" s="33">
        <v>45136</v>
      </c>
      <c r="AF216" s="21">
        <v>2.757545124931192</v>
      </c>
    </row>
    <row r="217" spans="1:32">
      <c r="A217" s="33">
        <v>45094</v>
      </c>
      <c r="B217" s="21">
        <v>6.3</v>
      </c>
      <c r="C217" s="21">
        <v>15.1</v>
      </c>
      <c r="D217" s="33">
        <v>45087</v>
      </c>
      <c r="E217" s="21">
        <v>5.33</v>
      </c>
      <c r="G217" s="100">
        <v>45080</v>
      </c>
      <c r="H217" s="27">
        <v>6.1417949191957693</v>
      </c>
      <c r="I217" s="27">
        <v>5.6875888139936563</v>
      </c>
      <c r="J217" s="27">
        <v>-0.76885715461238269</v>
      </c>
      <c r="K217" s="27">
        <v>5.3729377645833862</v>
      </c>
      <c r="L217" s="27">
        <v>4.9187316593812733</v>
      </c>
      <c r="M217" s="27" t="e">
        <v>#N/A</v>
      </c>
      <c r="N217" s="27">
        <v>5.9146918665947128</v>
      </c>
      <c r="O217" s="27">
        <v>4.641547788162927</v>
      </c>
      <c r="P217" s="109">
        <v>5.8964105378715175</v>
      </c>
      <c r="Q217" s="109">
        <v>7.3342857142857136</v>
      </c>
      <c r="R217" s="27" t="e">
        <v>#N/A</v>
      </c>
      <c r="S217" s="27"/>
      <c r="T217" s="115">
        <v>3.8726906335505444</v>
      </c>
      <c r="U217" s="10">
        <v>5.6785692824158165</v>
      </c>
      <c r="V217" s="10">
        <v>4.5699195391897369</v>
      </c>
      <c r="W217" s="27">
        <v>2.6386465462177933</v>
      </c>
      <c r="X217" s="10">
        <v>3.2631171260054215</v>
      </c>
      <c r="Y217" s="10">
        <v>3.1204880875091101</v>
      </c>
      <c r="Z217" s="115">
        <v>4.2636495738033853</v>
      </c>
      <c r="AA217" s="10">
        <v>3.6360758206770649</v>
      </c>
      <c r="AB217" s="10">
        <v>-6.4192566629502963</v>
      </c>
      <c r="AE217" s="33">
        <v>45143</v>
      </c>
      <c r="AF217" s="21">
        <v>0.92535165583410695</v>
      </c>
    </row>
    <row r="218" spans="1:32">
      <c r="A218" s="33">
        <v>45101</v>
      </c>
      <c r="B218" s="21">
        <v>6.3</v>
      </c>
      <c r="C218" s="21">
        <v>15.9</v>
      </c>
      <c r="D218" s="33">
        <v>45094</v>
      </c>
      <c r="E218" s="21">
        <v>5.33</v>
      </c>
      <c r="G218" s="100">
        <v>45087</v>
      </c>
      <c r="H218" s="27">
        <v>6.0263592802398076</v>
      </c>
      <c r="I218" s="27">
        <v>6.0730782086747483</v>
      </c>
      <c r="J218" s="27">
        <v>-0.71268553099792586</v>
      </c>
      <c r="K218" s="27">
        <v>5.3136737492418815</v>
      </c>
      <c r="L218" s="27">
        <v>5.3603926776768223</v>
      </c>
      <c r="M218" s="27" t="e">
        <v>#N/A</v>
      </c>
      <c r="N218" s="27">
        <v>6.0497187444572784</v>
      </c>
      <c r="O218" s="27">
        <v>4.7765746660254926</v>
      </c>
      <c r="P218" s="109">
        <v>5.218344525271192</v>
      </c>
      <c r="Q218" s="109">
        <v>6.9928571428571429</v>
      </c>
      <c r="R218" s="27" t="e">
        <v>#N/A</v>
      </c>
      <c r="S218" s="27"/>
      <c r="T218" s="115">
        <v>4.0638891350275665</v>
      </c>
      <c r="U218" s="10">
        <v>5.8022857697629702</v>
      </c>
      <c r="V218" s="10">
        <v>4.4012427378023462</v>
      </c>
      <c r="W218" s="27">
        <v>2.7349089233193791</v>
      </c>
      <c r="X218" s="10">
        <v>3.4478729748199877</v>
      </c>
      <c r="Y218" s="10">
        <v>3.1861994742684141</v>
      </c>
      <c r="Z218" s="115">
        <v>4.336187987060458</v>
      </c>
      <c r="AA218" s="10">
        <v>3.7314134510942232</v>
      </c>
      <c r="AB218" s="10">
        <v>-6.1809647901415188</v>
      </c>
      <c r="AE218" s="33">
        <v>45150</v>
      </c>
      <c r="AF218" s="21">
        <v>-3.317978675931105</v>
      </c>
    </row>
    <row r="219" spans="1:32">
      <c r="A219" s="33">
        <v>45108</v>
      </c>
      <c r="B219" s="21">
        <v>4.9000000000000004</v>
      </c>
      <c r="C219" s="21">
        <v>14.7</v>
      </c>
      <c r="D219" s="33">
        <v>45101</v>
      </c>
      <c r="E219" s="21">
        <v>5.33</v>
      </c>
      <c r="G219" s="100">
        <v>45094</v>
      </c>
      <c r="H219" s="27">
        <v>6.0044329262186951</v>
      </c>
      <c r="I219" s="27">
        <v>4.7639205155433775</v>
      </c>
      <c r="J219" s="27">
        <v>-0.74811525956313896</v>
      </c>
      <c r="K219" s="27">
        <v>5.2563176666555558</v>
      </c>
      <c r="L219" s="27">
        <v>4.0158052559802382</v>
      </c>
      <c r="M219" s="27" t="e">
        <v>#N/A</v>
      </c>
      <c r="N219" s="27">
        <v>5.3841767208810367</v>
      </c>
      <c r="O219" s="27">
        <v>4.1110326424492509</v>
      </c>
      <c r="P219" s="109">
        <v>4.5097183655458908</v>
      </c>
      <c r="Q219" s="109">
        <v>7.0428571428571427</v>
      </c>
      <c r="R219" s="27" t="e">
        <v>#N/A</v>
      </c>
      <c r="S219" s="27"/>
      <c r="T219" s="115">
        <v>3.3629173828861121</v>
      </c>
      <c r="U219" s="10">
        <v>5.6977585075424866</v>
      </c>
      <c r="V219" s="10">
        <v>4.1416613990732882</v>
      </c>
      <c r="W219" s="27">
        <v>2.4395933880571485</v>
      </c>
      <c r="X219" s="10">
        <v>3.1906766919808982</v>
      </c>
      <c r="Y219" s="10">
        <v>2.8619042346409884</v>
      </c>
      <c r="Z219" s="115">
        <v>4.0215235800546534</v>
      </c>
      <c r="AA219" s="10">
        <v>3.3814570287652002</v>
      </c>
      <c r="AB219" s="10">
        <v>-6.0913242768430615</v>
      </c>
      <c r="AE219" s="33">
        <v>45157</v>
      </c>
      <c r="AF219" s="21">
        <v>-2.349870400446016</v>
      </c>
    </row>
    <row r="220" spans="1:32">
      <c r="A220" s="33">
        <v>45115</v>
      </c>
      <c r="B220" s="21">
        <v>4.9000000000000004</v>
      </c>
      <c r="C220" s="21">
        <v>13.5</v>
      </c>
      <c r="D220" s="33">
        <v>45108</v>
      </c>
      <c r="E220" s="21">
        <v>4.0199999999999996</v>
      </c>
      <c r="G220" s="100">
        <v>45101</v>
      </c>
      <c r="H220" s="27">
        <v>6.1060642843866191</v>
      </c>
      <c r="I220" s="27">
        <v>5.5800593102338452</v>
      </c>
      <c r="J220" s="27">
        <v>-0.83417670089764773</v>
      </c>
      <c r="K220" s="27">
        <v>5.2718875834889714</v>
      </c>
      <c r="L220" s="27">
        <v>4.7458826093361974</v>
      </c>
      <c r="M220" s="27" t="e">
        <v>#N/A</v>
      </c>
      <c r="N220" s="27">
        <v>5.8430617973102326</v>
      </c>
      <c r="O220" s="27">
        <v>4.5699177188784468</v>
      </c>
      <c r="P220" s="109">
        <v>4.4858416757843971</v>
      </c>
      <c r="Q220" s="109">
        <v>7.1242857142857137</v>
      </c>
      <c r="R220" s="27" t="e">
        <v>#N/A</v>
      </c>
      <c r="S220" s="27"/>
      <c r="T220" s="115">
        <v>3.7357410179807991</v>
      </c>
      <c r="U220" s="10">
        <v>5.7979122823108149</v>
      </c>
      <c r="V220" s="10">
        <v>3.7588095423612558</v>
      </c>
      <c r="W220" s="27">
        <v>2.6853960251474795</v>
      </c>
      <c r="X220" s="10">
        <v>3.3086048296133486</v>
      </c>
      <c r="Y220" s="10">
        <v>3.0856120147227273</v>
      </c>
      <c r="Z220" s="115">
        <v>4.191856328113519</v>
      </c>
      <c r="AA220" s="10">
        <v>3.5677344603965766</v>
      </c>
      <c r="AB220" s="10">
        <v>-6.0625096173157393</v>
      </c>
      <c r="AE220" s="33">
        <v>45164</v>
      </c>
      <c r="AF220" s="21">
        <v>-2.922394076776647</v>
      </c>
    </row>
    <row r="221" spans="1:32">
      <c r="A221" s="33">
        <v>45122</v>
      </c>
      <c r="B221" s="21">
        <v>4.9000000000000004</v>
      </c>
      <c r="C221" s="21">
        <v>13</v>
      </c>
      <c r="D221" s="33">
        <v>45115</v>
      </c>
      <c r="E221" s="21">
        <v>4.0199999999999996</v>
      </c>
      <c r="G221" s="30">
        <v>45108</v>
      </c>
      <c r="H221" s="10">
        <v>6.0624221894868269</v>
      </c>
      <c r="I221" s="10">
        <v>6.2697103363445184</v>
      </c>
      <c r="J221" s="10">
        <v>-1.6617545146752766</v>
      </c>
      <c r="K221" s="10">
        <v>4.4006676748115501</v>
      </c>
      <c r="L221" s="10">
        <v>4.6079558216692416</v>
      </c>
      <c r="M221" s="10" t="e">
        <v>#N/A</v>
      </c>
      <c r="N221" s="27">
        <v>6.1660662629156722</v>
      </c>
      <c r="O221" s="10">
        <v>4.8929221844838864</v>
      </c>
      <c r="P221" s="109">
        <v>4.5246241819371944</v>
      </c>
      <c r="Q221" s="109">
        <v>6.58</v>
      </c>
      <c r="R221" s="10">
        <v>5.8715430784317864</v>
      </c>
      <c r="S221" s="10">
        <v>1.2731440784317858</v>
      </c>
      <c r="T221" s="115">
        <v>3.2311676698086096</v>
      </c>
      <c r="U221" s="10">
        <v>6.0045640301129524</v>
      </c>
      <c r="V221" s="10">
        <v>3.4834543438947043</v>
      </c>
      <c r="W221" s="27">
        <v>2.9839238981108185</v>
      </c>
      <c r="X221" s="10">
        <v>3.7477401190918469</v>
      </c>
      <c r="Y221" s="10">
        <v>5.0269217139916833</v>
      </c>
      <c r="Z221" s="115">
        <v>3.6085046168726098</v>
      </c>
      <c r="AA221" s="10">
        <v>4.4731130852759593</v>
      </c>
      <c r="AB221" s="10">
        <v>-5.6191916828059751</v>
      </c>
      <c r="AE221" s="33">
        <v>45171</v>
      </c>
      <c r="AF221" s="21">
        <v>3.1721801225381192</v>
      </c>
    </row>
    <row r="222" spans="1:32">
      <c r="A222" s="33">
        <v>45129</v>
      </c>
      <c r="B222" s="21">
        <v>4.9000000000000004</v>
      </c>
      <c r="C222" s="21">
        <v>12.9</v>
      </c>
      <c r="D222" s="33">
        <v>45122</v>
      </c>
      <c r="E222" s="21">
        <v>4.0199999999999996</v>
      </c>
      <c r="G222" s="30">
        <v>45115</v>
      </c>
      <c r="H222" s="10">
        <v>5.7947504916539962</v>
      </c>
      <c r="I222" s="10">
        <v>5.495573955645912</v>
      </c>
      <c r="J222" s="10">
        <v>-1.2655053558272171</v>
      </c>
      <c r="K222" s="10">
        <v>4.5292451358267787</v>
      </c>
      <c r="L222" s="10">
        <v>4.2300685998186953</v>
      </c>
      <c r="M222" s="10" t="e">
        <v>#N/A</v>
      </c>
      <c r="N222" s="27">
        <v>5.6451622236499546</v>
      </c>
      <c r="O222" s="10">
        <v>4.3027065753986422</v>
      </c>
      <c r="P222" s="109">
        <v>4.5885154929203251</v>
      </c>
      <c r="Q222" s="109">
        <v>4.4971428571428573</v>
      </c>
      <c r="R222" s="10" t="e">
        <v>#N/A</v>
      </c>
      <c r="S222" s="10"/>
      <c r="T222" s="115">
        <v>3.0372012195714251</v>
      </c>
      <c r="U222" s="10">
        <v>5.8847634279586201</v>
      </c>
      <c r="V222" s="10">
        <v>3.3347033024536112</v>
      </c>
      <c r="W222" s="27">
        <v>2.7354145408467145</v>
      </c>
      <c r="X222" s="10">
        <v>3.4781984658037501</v>
      </c>
      <c r="Y222" s="10">
        <v>4.7689474750855165</v>
      </c>
      <c r="Z222" s="115">
        <v>3.3813909004259513</v>
      </c>
      <c r="AA222" s="10">
        <v>4.3749169338365812</v>
      </c>
      <c r="AB222" s="10">
        <v>-5.3261219994271274</v>
      </c>
      <c r="AE222" s="33">
        <v>45178</v>
      </c>
      <c r="AF222" s="21">
        <v>-0.74206658445236395</v>
      </c>
    </row>
    <row r="223" spans="1:32">
      <c r="A223" s="33">
        <v>45136</v>
      </c>
      <c r="B223" s="21">
        <v>4.9000000000000004</v>
      </c>
      <c r="C223" s="21">
        <v>12.7</v>
      </c>
      <c r="D223" s="33">
        <v>45129</v>
      </c>
      <c r="E223" s="21">
        <v>4.0199999999999996</v>
      </c>
      <c r="G223" s="30">
        <v>45122</v>
      </c>
      <c r="H223" s="10">
        <v>5.5913711805869646</v>
      </c>
      <c r="I223" s="10">
        <v>4.954099858326777</v>
      </c>
      <c r="J223" s="10">
        <v>-1.22388707530907</v>
      </c>
      <c r="K223" s="10">
        <v>4.3674841052778941</v>
      </c>
      <c r="L223" s="10">
        <v>3.730212783017707</v>
      </c>
      <c r="M223" s="10" t="e">
        <v>#N/A</v>
      </c>
      <c r="N223" s="27">
        <v>5.2727355194568712</v>
      </c>
      <c r="O223" s="10">
        <v>3.9302798712055589</v>
      </c>
      <c r="P223" s="109">
        <v>4.3753028770293625</v>
      </c>
      <c r="Q223" s="109">
        <v>4.5771428571428574</v>
      </c>
      <c r="R223" s="10" t="e">
        <v>#N/A</v>
      </c>
      <c r="S223" s="10"/>
      <c r="T223" s="115">
        <v>2.7063927958964888</v>
      </c>
      <c r="U223" s="10">
        <v>5.7317564508331831</v>
      </c>
      <c r="V223" s="10">
        <v>3.1776256758143306</v>
      </c>
      <c r="W223" s="101">
        <v>3.4276249792652536</v>
      </c>
      <c r="X223" s="10">
        <v>4.0717141060538919</v>
      </c>
      <c r="Y223" s="10">
        <v>4.5841155265538669</v>
      </c>
      <c r="Z223" s="115">
        <v>3.3709679054414243</v>
      </c>
      <c r="AA223" s="10">
        <v>4.2072306047432173</v>
      </c>
      <c r="AB223" s="10">
        <v>-5.4471736218840849</v>
      </c>
      <c r="AE223" s="33">
        <v>45185</v>
      </c>
      <c r="AF223" s="21">
        <v>-0.67169864900569198</v>
      </c>
    </row>
    <row r="224" spans="1:32">
      <c r="A224" s="33">
        <v>45143</v>
      </c>
      <c r="B224" s="21">
        <v>4.9000000000000004</v>
      </c>
      <c r="C224" s="21">
        <v>13.6</v>
      </c>
      <c r="D224" s="33">
        <v>45136</v>
      </c>
      <c r="E224" s="21">
        <v>4.0199999999999996</v>
      </c>
      <c r="G224" s="30">
        <v>45129</v>
      </c>
      <c r="H224" s="10">
        <v>5.2432654947534445</v>
      </c>
      <c r="I224" s="10">
        <v>5.2480768061368455</v>
      </c>
      <c r="J224" s="10">
        <v>-1.0343654134545357</v>
      </c>
      <c r="K224" s="10">
        <v>4.2089000812989088</v>
      </c>
      <c r="L224" s="10">
        <v>4.2137113926823098</v>
      </c>
      <c r="M224" s="10" t="e">
        <v>#N/A</v>
      </c>
      <c r="N224" s="27">
        <v>5.245671150445145</v>
      </c>
      <c r="O224" s="10">
        <v>3.9032155021938326</v>
      </c>
      <c r="P224" s="109">
        <v>4.0454006495993449</v>
      </c>
      <c r="Q224" s="109">
        <v>4.838571428571429</v>
      </c>
      <c r="R224" s="10" t="e">
        <v>#N/A</v>
      </c>
      <c r="S224" s="10"/>
      <c r="T224" s="115">
        <v>2.8688500887392969</v>
      </c>
      <c r="U224" s="10">
        <v>5.5824087891169105</v>
      </c>
      <c r="V224" s="10">
        <v>2.9609029435039553</v>
      </c>
      <c r="W224" s="27">
        <v>2.9754658436438541</v>
      </c>
      <c r="X224" s="10">
        <v>4.5306999365604783</v>
      </c>
      <c r="Y224" s="10">
        <v>4.5706709958927672</v>
      </c>
      <c r="Z224" s="115">
        <v>3.5968618371309713</v>
      </c>
      <c r="AA224" s="10">
        <v>4.2896136721313427</v>
      </c>
      <c r="AB224" s="10">
        <v>-5.0910182450426822</v>
      </c>
      <c r="AE224" s="33">
        <v>45192</v>
      </c>
      <c r="AF224" s="21">
        <v>0.31413322238930702</v>
      </c>
    </row>
    <row r="225" spans="1:32">
      <c r="A225" s="33">
        <v>45150</v>
      </c>
      <c r="B225" s="21">
        <v>4.9000000000000004</v>
      </c>
      <c r="C225" s="21">
        <v>12.4</v>
      </c>
      <c r="D225" s="33">
        <v>45143</v>
      </c>
      <c r="E225" s="21">
        <v>4.0199999999999996</v>
      </c>
      <c r="G225" s="30">
        <v>45136</v>
      </c>
      <c r="H225" s="10">
        <v>4.9855250295545126</v>
      </c>
      <c r="I225" s="10">
        <v>4.6263287693520452</v>
      </c>
      <c r="J225" s="10">
        <v>-6.4889806802963676E-2</v>
      </c>
      <c r="K225" s="10">
        <v>4.9206352227515486</v>
      </c>
      <c r="L225" s="10">
        <v>4.5614389625490812</v>
      </c>
      <c r="M225" s="10" t="e">
        <v>#N/A</v>
      </c>
      <c r="N225" s="27">
        <v>4.8059268994532793</v>
      </c>
      <c r="O225" s="10">
        <v>3.463471251201967</v>
      </c>
      <c r="P225" s="109">
        <v>3.765655541533786</v>
      </c>
      <c r="Q225" s="109">
        <v>5.0571428571428569</v>
      </c>
      <c r="R225" s="10">
        <v>5.2423739482513128</v>
      </c>
      <c r="S225" s="10">
        <v>1.3424556482513124</v>
      </c>
      <c r="T225" s="115">
        <v>3.3985814443990034</v>
      </c>
      <c r="U225" s="10">
        <v>5.0257990249492117</v>
      </c>
      <c r="V225" s="10">
        <v>3.13371576656915</v>
      </c>
      <c r="W225" s="27">
        <v>3.5776748578229656</v>
      </c>
      <c r="X225" s="10">
        <v>4.2474778884525222</v>
      </c>
      <c r="Y225" s="10">
        <v>4.3519803590386763</v>
      </c>
      <c r="Z225" s="115">
        <v>3.96986002451023</v>
      </c>
      <c r="AA225" s="10">
        <v>4.557792708703956</v>
      </c>
      <c r="AB225" s="10">
        <v>-5.1158501031228427</v>
      </c>
      <c r="AE225" s="33">
        <v>45199</v>
      </c>
      <c r="AF225" s="21">
        <v>-0.37124043611590601</v>
      </c>
    </row>
    <row r="226" spans="1:32">
      <c r="A226" s="33">
        <v>45157</v>
      </c>
      <c r="B226" s="21">
        <v>4.9000000000000004</v>
      </c>
      <c r="C226" s="21">
        <v>13</v>
      </c>
      <c r="D226" s="33">
        <v>45150</v>
      </c>
      <c r="E226" s="21">
        <v>4.0199999999999996</v>
      </c>
      <c r="G226" s="30">
        <v>45143</v>
      </c>
      <c r="H226" s="10">
        <v>5.0761811894571665</v>
      </c>
      <c r="I226" s="10">
        <v>5.0003114560080695</v>
      </c>
      <c r="J226" s="10">
        <v>-0.39437860278530884</v>
      </c>
      <c r="K226" s="10">
        <v>4.681802586671858</v>
      </c>
      <c r="L226" s="10">
        <v>4.605932853222761</v>
      </c>
      <c r="M226" s="10" t="e">
        <v>#N/A</v>
      </c>
      <c r="N226" s="27">
        <v>5.0382463227326184</v>
      </c>
      <c r="O226" s="10">
        <v>4.8767122758312107</v>
      </c>
      <c r="P226" s="109">
        <v>4.0811330097423371</v>
      </c>
      <c r="Q226" s="109">
        <v>4.5714285714285712</v>
      </c>
      <c r="R226" s="10" t="e">
        <v>#N/A</v>
      </c>
      <c r="S226" s="10"/>
      <c r="T226" s="115">
        <v>4.4823336730459022</v>
      </c>
      <c r="U226" s="10">
        <v>5.029948124210347</v>
      </c>
      <c r="V226" s="10">
        <v>3.5832550687280675</v>
      </c>
      <c r="W226" s="27">
        <v>4.3267409105576693</v>
      </c>
      <c r="X226" s="10">
        <v>4.4511336468077145</v>
      </c>
      <c r="Y226" s="10">
        <v>4.4675729254390228</v>
      </c>
      <c r="Z226" s="115">
        <v>4.6848344211970261</v>
      </c>
      <c r="AA226" s="10">
        <v>5.10431551202426</v>
      </c>
      <c r="AB226" s="10">
        <v>-5.1357046734897969</v>
      </c>
      <c r="AE226" s="33">
        <v>45220</v>
      </c>
      <c r="AF226" s="21">
        <v>-4.2677370841945841</v>
      </c>
    </row>
    <row r="227" spans="1:32">
      <c r="A227" s="33">
        <v>45164</v>
      </c>
      <c r="B227" s="21">
        <v>4.9000000000000004</v>
      </c>
      <c r="C227" s="21">
        <v>13.4</v>
      </c>
      <c r="D227" s="33">
        <v>45157</v>
      </c>
      <c r="E227" s="21">
        <v>4.0199999999999996</v>
      </c>
      <c r="G227" s="30">
        <v>45150</v>
      </c>
      <c r="H227" s="10">
        <v>5.0145414035310667</v>
      </c>
      <c r="I227" s="10">
        <v>4.8002537038443087</v>
      </c>
      <c r="J227" s="10">
        <v>-0.326103075628906</v>
      </c>
      <c r="K227" s="10">
        <v>4.6884383279021611</v>
      </c>
      <c r="L227" s="10">
        <v>4.4741506282154031</v>
      </c>
      <c r="M227" s="10" t="e">
        <v>#N/A</v>
      </c>
      <c r="N227" s="27">
        <v>4.9073975536876873</v>
      </c>
      <c r="O227" s="10">
        <v>4.7458635067862796</v>
      </c>
      <c r="P227" s="109">
        <v>4.3620156779398194</v>
      </c>
      <c r="Q227" s="109">
        <v>4.347142857142857</v>
      </c>
      <c r="R227" s="10" t="e">
        <v>#N/A</v>
      </c>
      <c r="S227" s="10"/>
      <c r="T227" s="115">
        <v>4.4197604311573739</v>
      </c>
      <c r="U227" s="10">
        <v>4.9993104815796823</v>
      </c>
      <c r="V227" s="10">
        <v>3.7923814093353938</v>
      </c>
      <c r="W227" s="27">
        <v>4.2994091765174325</v>
      </c>
      <c r="X227" s="10">
        <v>4.4553579145244271</v>
      </c>
      <c r="Y227" s="10">
        <v>4.4024837148434415</v>
      </c>
      <c r="Z227" s="115">
        <v>4.7263129004109006</v>
      </c>
      <c r="AA227" s="10">
        <v>5.0728379286781644</v>
      </c>
      <c r="AB227" s="10">
        <v>-5.3365518840486912</v>
      </c>
      <c r="AE227" s="33">
        <v>45227</v>
      </c>
      <c r="AF227" s="21">
        <v>2.0110196946299901</v>
      </c>
    </row>
    <row r="228" spans="1:32">
      <c r="A228" s="33">
        <v>45171</v>
      </c>
      <c r="B228" s="21">
        <v>4.9000000000000004</v>
      </c>
      <c r="C228" s="21">
        <v>12.8</v>
      </c>
      <c r="D228" s="33">
        <v>45164</v>
      </c>
      <c r="E228" s="21">
        <v>4.0199999999999996</v>
      </c>
      <c r="G228" s="30">
        <v>45157</v>
      </c>
      <c r="H228" s="10">
        <v>5.0455543952787565</v>
      </c>
      <c r="I228" s="10">
        <v>5.0396976846966268</v>
      </c>
      <c r="J228" s="10">
        <v>-0.45656066060967099</v>
      </c>
      <c r="K228" s="10">
        <v>4.5889937346690859</v>
      </c>
      <c r="L228" s="10">
        <v>4.5831370240869562</v>
      </c>
      <c r="M228" s="10" t="e">
        <v>#N/A</v>
      </c>
      <c r="N228" s="27">
        <v>5.0426260399876917</v>
      </c>
      <c r="O228" s="10">
        <v>4.8810919930862839</v>
      </c>
      <c r="P228" s="109">
        <v>4.834555925234592</v>
      </c>
      <c r="Q228" s="109">
        <v>4.3957142857142859</v>
      </c>
      <c r="R228" s="10" t="e">
        <v>#N/A</v>
      </c>
      <c r="S228" s="10"/>
      <c r="T228" s="115">
        <v>4.4245313324766133</v>
      </c>
      <c r="U228" s="10">
        <v>4.9485492039653192</v>
      </c>
      <c r="V228" s="10">
        <v>4.1813017202697225</v>
      </c>
      <c r="W228" s="27">
        <v>4.3659299134562346</v>
      </c>
      <c r="X228" s="10">
        <v>4.4439166503793093</v>
      </c>
      <c r="Y228" s="10">
        <v>4.4697508638491978</v>
      </c>
      <c r="Z228" s="115">
        <v>4.752909697980745</v>
      </c>
      <c r="AA228" s="10">
        <v>5.075238271358451</v>
      </c>
      <c r="AB228" s="10">
        <v>-5.5550841505600923</v>
      </c>
      <c r="AE228" s="33">
        <v>45234</v>
      </c>
      <c r="AF228" s="21">
        <v>0.80584006227738503</v>
      </c>
    </row>
    <row r="229" spans="1:32">
      <c r="A229" s="33">
        <v>45178</v>
      </c>
      <c r="B229" s="21">
        <v>4.9000000000000004</v>
      </c>
      <c r="C229" s="21">
        <v>13.2</v>
      </c>
      <c r="D229" s="33">
        <v>45171</v>
      </c>
      <c r="E229" s="21">
        <v>4.0199999999999996</v>
      </c>
      <c r="G229" s="30">
        <v>45164</v>
      </c>
      <c r="H229" s="10">
        <v>4.9503480339429284</v>
      </c>
      <c r="I229" s="10">
        <v>4.8690397654843443</v>
      </c>
      <c r="J229" s="10">
        <v>-0.26875548818416467</v>
      </c>
      <c r="K229" s="10">
        <v>4.6815925457587637</v>
      </c>
      <c r="L229" s="10">
        <v>4.6002842773001795</v>
      </c>
      <c r="M229" s="10" t="e">
        <v>#N/A</v>
      </c>
      <c r="N229" s="27">
        <v>4.9096938997136359</v>
      </c>
      <c r="O229" s="10">
        <v>4.7481598528122282</v>
      </c>
      <c r="P229" s="109">
        <v>4.7917051175615972</v>
      </c>
      <c r="Q229" s="109">
        <v>4.3099999999999996</v>
      </c>
      <c r="R229" s="10" t="e">
        <v>#N/A</v>
      </c>
      <c r="S229" s="10"/>
      <c r="T229" s="115">
        <v>4.4794043646280635</v>
      </c>
      <c r="U229" s="10">
        <v>4.9761599698506638</v>
      </c>
      <c r="V229" s="10">
        <v>4.4519678485523384</v>
      </c>
      <c r="W229" s="27">
        <v>4.2885213591330684</v>
      </c>
      <c r="X229" s="10">
        <v>4.3238642276211436</v>
      </c>
      <c r="Y229" s="10">
        <v>4.4036263555066624</v>
      </c>
      <c r="Z229" s="115">
        <v>4.8020102845102386</v>
      </c>
      <c r="AA229" s="10">
        <v>5.1028421284226022</v>
      </c>
      <c r="AB229" s="10">
        <v>-5.8495404289742163</v>
      </c>
      <c r="AE229" s="33">
        <v>45241</v>
      </c>
      <c r="AF229" s="21">
        <v>1.064362269218458</v>
      </c>
    </row>
    <row r="230" spans="1:32">
      <c r="A230" s="33">
        <v>45185</v>
      </c>
      <c r="B230" s="21">
        <v>4.9000000000000004</v>
      </c>
      <c r="C230" s="21">
        <v>13.6</v>
      </c>
      <c r="D230" s="33">
        <v>45178</v>
      </c>
      <c r="E230" s="21">
        <v>4.0199999999999996</v>
      </c>
      <c r="G230" s="30">
        <v>45171</v>
      </c>
      <c r="H230" s="10">
        <v>4.8816618454604193</v>
      </c>
      <c r="I230" s="10">
        <v>4.220185491310386</v>
      </c>
      <c r="J230" s="10">
        <v>3.6596553335742257E-2</v>
      </c>
      <c r="K230" s="10">
        <v>4.9182583987961612</v>
      </c>
      <c r="L230" s="10">
        <v>4.256782044646128</v>
      </c>
      <c r="M230" s="10" t="e">
        <v>#N/A</v>
      </c>
      <c r="N230" s="27">
        <v>4.5509236683854031</v>
      </c>
      <c r="O230" s="10">
        <v>4.3893896214839954</v>
      </c>
      <c r="P230" s="109">
        <v>4.6728804891275031</v>
      </c>
      <c r="Q230" s="109">
        <v>4.6028571428571432</v>
      </c>
      <c r="R230" s="10">
        <v>4.8897774969014067</v>
      </c>
      <c r="S230" s="10">
        <v>0.16153404690140771</v>
      </c>
      <c r="T230" s="115">
        <v>4.4259861748197373</v>
      </c>
      <c r="U230" s="10">
        <v>4.8344145360289099</v>
      </c>
      <c r="V230" s="10">
        <v>4.4433072906414717</v>
      </c>
      <c r="W230" s="27">
        <v>4.1481286713913157</v>
      </c>
      <c r="X230" s="10">
        <v>4.2286778802594682</v>
      </c>
      <c r="Y230" s="10">
        <v>4.2249536778272923</v>
      </c>
      <c r="Z230" s="115">
        <v>4.9126174969840397</v>
      </c>
      <c r="AA230" s="10">
        <v>5.0759702228044601</v>
      </c>
      <c r="AB230" s="10">
        <v>-6.4992206120300402</v>
      </c>
      <c r="AE230" s="33">
        <v>45248</v>
      </c>
      <c r="AF230" s="21">
        <v>0.81652693394171405</v>
      </c>
    </row>
    <row r="231" spans="1:32">
      <c r="A231" s="33">
        <v>45192</v>
      </c>
      <c r="B231" s="21">
        <v>4.9000000000000004</v>
      </c>
      <c r="C231" s="21">
        <v>13.9</v>
      </c>
      <c r="D231" s="33">
        <v>45185</v>
      </c>
      <c r="E231" s="21">
        <v>4.0199999999999996</v>
      </c>
      <c r="G231" s="30">
        <v>45178</v>
      </c>
      <c r="H231" s="10">
        <v>4.8995317672915988</v>
      </c>
      <c r="I231" s="10">
        <v>4.8279533651328999</v>
      </c>
      <c r="J231" s="10">
        <v>-5.8983639895483914E-3</v>
      </c>
      <c r="K231" s="10">
        <v>4.8936334033020508</v>
      </c>
      <c r="L231" s="10">
        <v>4.8220550011433518</v>
      </c>
      <c r="M231" s="10" t="e">
        <v>#N/A</v>
      </c>
      <c r="N231" s="27">
        <v>4.8637425662122489</v>
      </c>
      <c r="O231" s="10">
        <v>5.8414104442985373</v>
      </c>
      <c r="P231" s="109">
        <v>4.9929866395315869</v>
      </c>
      <c r="Q231" s="109">
        <v>4.8342857142857136</v>
      </c>
      <c r="R231" s="10" t="e">
        <v>#N/A</v>
      </c>
      <c r="S231" s="10"/>
      <c r="T231" s="115">
        <v>5.8355120803089893</v>
      </c>
      <c r="U231" s="10">
        <v>4.8417465435747449</v>
      </c>
      <c r="V231" s="10">
        <v>4.7913584880583509</v>
      </c>
      <c r="W231" s="27">
        <v>4.916141496318982</v>
      </c>
      <c r="X231" s="10">
        <v>4.4764045439369848</v>
      </c>
      <c r="Y231" s="10">
        <v>4.3807590153925435</v>
      </c>
      <c r="Z231" s="115">
        <v>5.6543800157309532</v>
      </c>
      <c r="AA231" s="10">
        <v>5.7827428848915341</v>
      </c>
      <c r="AB231" s="10">
        <v>-7.4975935119108357</v>
      </c>
      <c r="AE231" s="33">
        <v>45255</v>
      </c>
      <c r="AF231" s="21">
        <v>-0.949496479842449</v>
      </c>
    </row>
    <row r="232" spans="1:32">
      <c r="A232" s="33">
        <v>45199</v>
      </c>
      <c r="B232" s="21">
        <v>4.9000000000000004</v>
      </c>
      <c r="C232" s="21">
        <v>13.5</v>
      </c>
      <c r="D232" s="33">
        <v>45192</v>
      </c>
      <c r="E232" s="21">
        <v>4.0199999999999996</v>
      </c>
      <c r="G232" s="30">
        <v>45185</v>
      </c>
      <c r="H232" s="10">
        <v>4.8241669716774158</v>
      </c>
      <c r="I232" s="10">
        <v>4.4475500793398339</v>
      </c>
      <c r="J232" s="10">
        <v>1.0409672718359422E-2</v>
      </c>
      <c r="K232" s="10">
        <v>4.8345766443957752</v>
      </c>
      <c r="L232" s="10">
        <v>4.4579597520581933</v>
      </c>
      <c r="M232" s="10" t="e">
        <v>#N/A</v>
      </c>
      <c r="N232" s="27">
        <v>4.6358585255086249</v>
      </c>
      <c r="O232" s="10">
        <v>5.6135264035949133</v>
      </c>
      <c r="P232" s="109">
        <v>5.2814421564591489</v>
      </c>
      <c r="Q232" s="109">
        <v>4.7114285714285709</v>
      </c>
      <c r="R232" s="10" t="e">
        <v>#N/A</v>
      </c>
      <c r="S232" s="10"/>
      <c r="T232" s="115">
        <v>5.6239360763132726</v>
      </c>
      <c r="U232" s="10">
        <v>4.740054664954978</v>
      </c>
      <c r="V232" s="10">
        <v>5.0912096740175157</v>
      </c>
      <c r="W232" s="27">
        <v>4.8068096860308218</v>
      </c>
      <c r="X232" s="10">
        <v>4.3278972640543145</v>
      </c>
      <c r="Y232" s="10">
        <v>4.2672801064665089</v>
      </c>
      <c r="Z232" s="115">
        <v>5.5140762020514211</v>
      </c>
      <c r="AA232" s="10">
        <v>5.6769547316187552</v>
      </c>
      <c r="AB232" s="10">
        <v>-10.152693687283527</v>
      </c>
      <c r="AE232" s="33">
        <v>45262</v>
      </c>
      <c r="AF232" s="21">
        <v>-0.56707895287838594</v>
      </c>
    </row>
    <row r="233" spans="1:32">
      <c r="A233" s="33">
        <v>45206</v>
      </c>
      <c r="B233" s="21">
        <v>5.2</v>
      </c>
      <c r="C233" s="21">
        <v>14.8</v>
      </c>
      <c r="D233" s="33">
        <v>45199</v>
      </c>
      <c r="E233" s="21">
        <v>4.0199999999999996</v>
      </c>
      <c r="G233" s="30">
        <v>45192</v>
      </c>
      <c r="H233" s="10">
        <v>4.9255145433561243</v>
      </c>
      <c r="I233" s="10">
        <v>4.8074283498100998</v>
      </c>
      <c r="J233" s="10">
        <v>9.3099604755695411E-2</v>
      </c>
      <c r="K233" s="10">
        <v>5.0186141481118201</v>
      </c>
      <c r="L233" s="10">
        <v>4.9005279545657956</v>
      </c>
      <c r="M233" s="10" t="e">
        <v>#N/A</v>
      </c>
      <c r="N233" s="27">
        <v>4.8664714465831125</v>
      </c>
      <c r="O233" s="10">
        <v>5.8441393246694009</v>
      </c>
      <c r="P233" s="109">
        <v>5.766358724187616</v>
      </c>
      <c r="Q233" s="109">
        <v>4.6985714285714293</v>
      </c>
      <c r="R233" s="10" t="e">
        <v>#N/A</v>
      </c>
      <c r="S233" s="10"/>
      <c r="T233" s="115">
        <v>5.9372389294250967</v>
      </c>
      <c r="U233" s="10">
        <v>4.7511649860458682</v>
      </c>
      <c r="V233" s="10">
        <v>5.7805875028691851</v>
      </c>
      <c r="W233" s="27">
        <v>4.9337045915479383</v>
      </c>
      <c r="X233" s="10">
        <v>4.4853629418054597</v>
      </c>
      <c r="Y233" s="10">
        <v>4.3821171623759758</v>
      </c>
      <c r="Z233" s="115">
        <v>5.6695166189604462</v>
      </c>
      <c r="AA233" s="10">
        <v>5.8335687388841428</v>
      </c>
      <c r="AB233" s="10">
        <v>-14.37169249892143</v>
      </c>
      <c r="AE233" s="33">
        <v>45269</v>
      </c>
      <c r="AF233" s="21">
        <v>-2.021734306519078</v>
      </c>
    </row>
    <row r="234" spans="1:32">
      <c r="A234" s="33">
        <v>45213</v>
      </c>
      <c r="B234" s="21">
        <v>5.2</v>
      </c>
      <c r="C234" s="21">
        <v>14.1</v>
      </c>
      <c r="D234" s="33">
        <v>45206</v>
      </c>
      <c r="E234" s="21">
        <v>3.69</v>
      </c>
      <c r="G234" s="30">
        <v>45199</v>
      </c>
      <c r="H234" s="10">
        <v>4.9100344761630712</v>
      </c>
      <c r="I234" s="10">
        <v>4.9880478225386433</v>
      </c>
      <c r="J234" s="10">
        <v>0.25311216940191389</v>
      </c>
      <c r="K234" s="10">
        <v>5.1631466455649848</v>
      </c>
      <c r="L234" s="10">
        <v>5.2411599919405569</v>
      </c>
      <c r="M234" s="10" t="e">
        <v>#N/A</v>
      </c>
      <c r="N234" s="27">
        <v>4.9490411493508573</v>
      </c>
      <c r="O234" s="10">
        <v>5.9267090274371457</v>
      </c>
      <c r="P234" s="109">
        <v>5.7947915852338197</v>
      </c>
      <c r="Q234" s="109">
        <v>4.725714285714286</v>
      </c>
      <c r="R234" s="10">
        <v>4.8287784219137109</v>
      </c>
      <c r="S234" s="10">
        <v>-0.97766787808628841</v>
      </c>
      <c r="T234" s="115">
        <v>6.1798211968390593</v>
      </c>
      <c r="U234" s="10">
        <v>4.8171237071475312</v>
      </c>
      <c r="V234" s="10">
        <v>5.9136654008591423</v>
      </c>
      <c r="W234" s="27">
        <v>4.9891563783932558</v>
      </c>
      <c r="X234" s="10">
        <v>4.5613572279799897</v>
      </c>
      <c r="Y234" s="10">
        <v>3.9194704291173998</v>
      </c>
      <c r="Z234" s="115">
        <v>5.62788793471245</v>
      </c>
      <c r="AA234" s="10">
        <v>4.8212187367085768</v>
      </c>
      <c r="AB234" s="10">
        <v>-25.13456431679565</v>
      </c>
      <c r="AE234" s="33">
        <v>45276</v>
      </c>
      <c r="AF234" s="21">
        <v>-0.95891303403803596</v>
      </c>
    </row>
    <row r="235" spans="1:32">
      <c r="A235" s="33">
        <v>45220</v>
      </c>
      <c r="B235" s="21">
        <v>5.2</v>
      </c>
      <c r="C235" s="21">
        <v>13.9</v>
      </c>
      <c r="D235" s="33">
        <v>45213</v>
      </c>
      <c r="E235" s="21">
        <v>3.69</v>
      </c>
      <c r="G235" s="30">
        <v>45206</v>
      </c>
      <c r="H235" s="10">
        <v>4.9583040270149965</v>
      </c>
      <c r="I235" s="10">
        <v>4.7663820975801281</v>
      </c>
      <c r="J235" s="10">
        <v>-0.34380383178698132</v>
      </c>
      <c r="K235" s="10">
        <v>4.6145001952280156</v>
      </c>
      <c r="L235" s="10">
        <v>4.4225782657931472</v>
      </c>
      <c r="M235" s="10" t="e">
        <v>#N/A</v>
      </c>
      <c r="N235" s="27">
        <v>4.8623430622975619</v>
      </c>
      <c r="O235" s="10">
        <v>4.2907676063369333</v>
      </c>
      <c r="P235" s="109">
        <v>5.3538719861478272</v>
      </c>
      <c r="Q235" s="109">
        <v>4.6957142857142857</v>
      </c>
      <c r="R235" s="10" t="e">
        <v>#N/A</v>
      </c>
      <c r="S235" s="10"/>
      <c r="T235" s="115">
        <v>3.946963774549952</v>
      </c>
      <c r="U235" s="10">
        <v>4.8284285459350391</v>
      </c>
      <c r="V235" s="10">
        <v>5.4219899942818452</v>
      </c>
      <c r="W235" s="27">
        <v>4.1994286486401577</v>
      </c>
      <c r="X235" s="10">
        <v>4.4845759203762992</v>
      </c>
      <c r="Y235" s="10">
        <v>3.8765377797624678</v>
      </c>
      <c r="Z235" s="115">
        <v>3.9380816529311247</v>
      </c>
      <c r="AA235" s="10">
        <v>3.713219077369434</v>
      </c>
      <c r="AB235" s="10">
        <v>-37.228932703356342</v>
      </c>
      <c r="AE235" s="33">
        <v>45283</v>
      </c>
      <c r="AF235" s="21">
        <v>-1.838021227961443</v>
      </c>
    </row>
    <row r="236" spans="1:32">
      <c r="A236" s="33">
        <v>45227</v>
      </c>
      <c r="B236" s="21">
        <v>5.2</v>
      </c>
      <c r="C236" s="21">
        <v>13.8</v>
      </c>
      <c r="D236" s="33">
        <v>45220</v>
      </c>
      <c r="E236" s="21">
        <v>3.69</v>
      </c>
      <c r="G236" s="30">
        <v>45213</v>
      </c>
      <c r="H236" s="10">
        <v>5.064266476013481</v>
      </c>
      <c r="I236" s="10">
        <v>4.613655136916031</v>
      </c>
      <c r="J236" s="10">
        <v>-0.38648500118669399</v>
      </c>
      <c r="K236" s="10">
        <v>4.6777814748267872</v>
      </c>
      <c r="L236" s="10">
        <v>4.2271701357293372</v>
      </c>
      <c r="M236" s="10" t="e">
        <v>#N/A</v>
      </c>
      <c r="N236" s="27">
        <v>4.8389608064647565</v>
      </c>
      <c r="O236" s="10">
        <v>4.2673853505041279</v>
      </c>
      <c r="P236" s="109">
        <v>4.8282873280927401</v>
      </c>
      <c r="Q236" s="109">
        <v>4.6385714285714288</v>
      </c>
      <c r="R236" s="10" t="e">
        <v>#N/A</v>
      </c>
      <c r="S236" s="10"/>
      <c r="T236" s="115">
        <v>3.8809003493174341</v>
      </c>
      <c r="U236" s="10">
        <v>4.8792041161740727</v>
      </c>
      <c r="V236" s="10">
        <v>4.9862310625328856</v>
      </c>
      <c r="W236" s="27">
        <v>4.0855307855598877</v>
      </c>
      <c r="X236" s="10">
        <v>4.26783330070577</v>
      </c>
      <c r="Y236" s="10">
        <v>3.8649559138462353</v>
      </c>
      <c r="Z236" s="115">
        <v>3.7956704754372517</v>
      </c>
      <c r="AA236" s="10">
        <v>3.6802564047146324</v>
      </c>
      <c r="AB236" s="10">
        <v>-30.985116934989954</v>
      </c>
      <c r="AE236" s="33">
        <v>45290</v>
      </c>
      <c r="AF236" s="21">
        <v>2.6221950052340901</v>
      </c>
    </row>
    <row r="237" spans="1:32">
      <c r="A237" s="33">
        <v>45234</v>
      </c>
      <c r="B237" s="21">
        <v>5.2</v>
      </c>
      <c r="C237" s="21">
        <v>15.9</v>
      </c>
      <c r="D237" s="33">
        <v>45227</v>
      </c>
      <c r="E237" s="21">
        <v>3.69</v>
      </c>
      <c r="G237" s="30">
        <v>45220</v>
      </c>
      <c r="H237" s="10">
        <v>5.1672009526603766</v>
      </c>
      <c r="I237" s="10">
        <v>5.2323176138780223</v>
      </c>
      <c r="J237" s="10">
        <v>-0.43313856311142346</v>
      </c>
      <c r="K237" s="10">
        <v>4.7340623895489529</v>
      </c>
      <c r="L237" s="10">
        <v>4.7991790507665986</v>
      </c>
      <c r="M237" s="10" t="e">
        <v>#N/A</v>
      </c>
      <c r="N237" s="27">
        <v>5.1997592832691995</v>
      </c>
      <c r="O237" s="10">
        <v>4.6281838273085709</v>
      </c>
      <c r="P237" s="109">
        <v>4.3954455947165441</v>
      </c>
      <c r="Q237" s="109">
        <v>4.6242857142857137</v>
      </c>
      <c r="R237" s="10" t="e">
        <v>#N/A</v>
      </c>
      <c r="S237" s="10"/>
      <c r="T237" s="115">
        <v>4.1950452641971472</v>
      </c>
      <c r="U237" s="10">
        <v>5.0193600448669784</v>
      </c>
      <c r="V237" s="10">
        <v>4.0379728067572902</v>
      </c>
      <c r="W237" s="27">
        <v>4.2285162661734432</v>
      </c>
      <c r="X237" s="10">
        <v>4.4386963911414723</v>
      </c>
      <c r="Y237" s="10">
        <v>4.0435256527209251</v>
      </c>
      <c r="Z237" s="115">
        <v>3.9350499806147354</v>
      </c>
      <c r="AA237" s="10">
        <v>3.8369071377760244</v>
      </c>
      <c r="AB237" s="10">
        <v>-30.191962927368319</v>
      </c>
      <c r="AE237" s="33">
        <v>45297</v>
      </c>
      <c r="AF237" s="21">
        <v>-2.9695513070804971</v>
      </c>
    </row>
    <row r="238" spans="1:32">
      <c r="A238" s="33">
        <v>45241</v>
      </c>
      <c r="B238" s="21">
        <v>5.2</v>
      </c>
      <c r="C238" s="21">
        <v>15.2</v>
      </c>
      <c r="D238" s="33">
        <v>45234</v>
      </c>
      <c r="E238" s="21">
        <v>3.69</v>
      </c>
      <c r="G238" s="30">
        <v>45227</v>
      </c>
      <c r="H238" s="10">
        <v>5.240907068410408</v>
      </c>
      <c r="I238" s="10">
        <v>5.5226870752115831</v>
      </c>
      <c r="J238" s="10">
        <v>-0.82792297174623231</v>
      </c>
      <c r="K238" s="10">
        <v>4.412984096664176</v>
      </c>
      <c r="L238" s="10">
        <v>4.6947641034653511</v>
      </c>
      <c r="M238" s="10" t="e">
        <v>#N/A</v>
      </c>
      <c r="N238" s="27">
        <v>5.3817970718109951</v>
      </c>
      <c r="O238" s="10">
        <v>5.6439901241409576</v>
      </c>
      <c r="P238" s="109">
        <v>4.8465197673178855</v>
      </c>
      <c r="Q238" s="109">
        <v>4.6571428571428566</v>
      </c>
      <c r="R238" s="10">
        <v>5.070715055960628</v>
      </c>
      <c r="S238" s="10">
        <v>0.57157545596062853</v>
      </c>
      <c r="T238" s="115">
        <v>4.8160671523947256</v>
      </c>
      <c r="U238" s="10">
        <v>5.1401723871816509</v>
      </c>
      <c r="V238" s="10">
        <v>4.2973375886364353</v>
      </c>
      <c r="W238" s="27">
        <v>4.6324908103379858</v>
      </c>
      <c r="X238" s="10">
        <v>4.200061958238166</v>
      </c>
      <c r="Y238" s="10">
        <v>4.1335052645850023</v>
      </c>
      <c r="Z238" s="115">
        <v>4.0892978817854697</v>
      </c>
      <c r="AA238" s="10">
        <v>4.1458910803964688</v>
      </c>
      <c r="AB238" s="10">
        <v>-24.073165764805076</v>
      </c>
      <c r="AE238" s="33">
        <v>45304</v>
      </c>
      <c r="AF238" s="21">
        <v>-1.4687085728444971</v>
      </c>
    </row>
    <row r="239" spans="1:32">
      <c r="A239" s="33">
        <v>45248</v>
      </c>
      <c r="B239" s="21">
        <v>5.2</v>
      </c>
      <c r="C239" s="21">
        <v>15.7</v>
      </c>
      <c r="D239" s="33">
        <v>45241</v>
      </c>
      <c r="E239" s="21">
        <v>3.69</v>
      </c>
      <c r="G239" s="30">
        <v>45234</v>
      </c>
      <c r="H239" s="10">
        <v>5.2655193844679875</v>
      </c>
      <c r="I239" s="10">
        <v>4.7956638783946151</v>
      </c>
      <c r="J239" s="10">
        <v>-1.3280470795533517</v>
      </c>
      <c r="K239" s="10">
        <v>3.9374723049146358</v>
      </c>
      <c r="L239" s="10">
        <v>3.4676167988412634</v>
      </c>
      <c r="M239" s="10" t="e">
        <v>#N/A</v>
      </c>
      <c r="N239" s="27">
        <v>5.0305916314313013</v>
      </c>
      <c r="O239" s="10">
        <v>5.2927846837612638</v>
      </c>
      <c r="P239" s="109">
        <v>5.1883195450702635</v>
      </c>
      <c r="Q239" s="109">
        <v>4.6399999999999997</v>
      </c>
      <c r="R239" s="10" t="e">
        <v>#N/A</v>
      </c>
      <c r="S239" s="10"/>
      <c r="T239" s="115">
        <v>3.9647376042079121</v>
      </c>
      <c r="U239" s="10">
        <v>5.1127771982440633</v>
      </c>
      <c r="V239" s="10">
        <v>4.2141875925293046</v>
      </c>
      <c r="W239" s="27">
        <v>4.4139503810088021</v>
      </c>
      <c r="X239" s="10">
        <v>4.1060021499760291</v>
      </c>
      <c r="Y239" s="10">
        <v>3.959837816698597</v>
      </c>
      <c r="Z239" s="115">
        <v>3.6825491434515856</v>
      </c>
      <c r="AA239" s="10">
        <v>3.722085629259464</v>
      </c>
      <c r="AB239" s="10">
        <v>-17.647418963642185</v>
      </c>
      <c r="AE239" s="33">
        <v>45311</v>
      </c>
      <c r="AF239" s="21">
        <v>-2.6533246405790099</v>
      </c>
    </row>
    <row r="240" spans="1:32">
      <c r="A240" s="33">
        <v>45255</v>
      </c>
      <c r="B240" s="21">
        <v>5.2</v>
      </c>
      <c r="C240" s="21">
        <v>16.100000000000001</v>
      </c>
      <c r="D240" s="33">
        <v>45248</v>
      </c>
      <c r="E240" s="21">
        <v>3.69</v>
      </c>
      <c r="G240" s="30">
        <v>45241</v>
      </c>
      <c r="H240" s="10">
        <v>5.3129063269666483</v>
      </c>
      <c r="I240" s="10">
        <v>5.2196254402696258</v>
      </c>
      <c r="J240" s="10">
        <v>-1.3826528769750304</v>
      </c>
      <c r="K240" s="10">
        <v>3.9302534499916177</v>
      </c>
      <c r="L240" s="10">
        <v>3.8369725632945952</v>
      </c>
      <c r="M240" s="10" t="e">
        <v>#N/A</v>
      </c>
      <c r="N240" s="27">
        <v>5.2662658836181375</v>
      </c>
      <c r="O240" s="10">
        <v>5.5284589359481</v>
      </c>
      <c r="P240" s="109">
        <v>5.4884112479501068</v>
      </c>
      <c r="Q240" s="109">
        <v>4.6457142857142859</v>
      </c>
      <c r="R240" s="10" t="e">
        <v>#N/A</v>
      </c>
      <c r="S240" s="10"/>
      <c r="T240" s="115">
        <v>4.1458060589730694</v>
      </c>
      <c r="U240" s="10">
        <v>5.2196034675324086</v>
      </c>
      <c r="V240" s="10">
        <v>4.2804140199432137</v>
      </c>
      <c r="W240" s="27">
        <v>4.101915510298948</v>
      </c>
      <c r="X240" s="10">
        <v>3.9725107301852525</v>
      </c>
      <c r="Y240" s="10">
        <v>4.0764082749991104</v>
      </c>
      <c r="Z240" s="115">
        <v>3.6113945763192712</v>
      </c>
      <c r="AA240" s="10">
        <v>3.812369258111703</v>
      </c>
      <c r="AB240" s="10">
        <v>-13.272380013641843</v>
      </c>
      <c r="AE240" s="33">
        <v>45318</v>
      </c>
      <c r="AF240" s="21">
        <v>0.51821845806037004</v>
      </c>
    </row>
    <row r="241" spans="1:32">
      <c r="A241" s="33">
        <v>45262</v>
      </c>
      <c r="B241" s="21">
        <v>5.2</v>
      </c>
      <c r="C241" s="21">
        <v>15.8</v>
      </c>
      <c r="D241" s="33">
        <v>45255</v>
      </c>
      <c r="E241" s="21">
        <v>3.69</v>
      </c>
      <c r="G241" s="30">
        <v>45248</v>
      </c>
      <c r="H241" s="10">
        <v>5.2428816248360821</v>
      </c>
      <c r="I241" s="10">
        <v>5.0189756645775905</v>
      </c>
      <c r="J241" s="10">
        <v>-1.2715206407963127</v>
      </c>
      <c r="K241" s="10">
        <v>3.9713609840397694</v>
      </c>
      <c r="L241" s="10">
        <v>3.7474550237812778</v>
      </c>
      <c r="M241" s="10" t="e">
        <v>#N/A</v>
      </c>
      <c r="N241" s="27">
        <v>5.1309286447068363</v>
      </c>
      <c r="O241" s="10">
        <v>5.3931216970367988</v>
      </c>
      <c r="P241" s="109">
        <v>5.4047884389153866</v>
      </c>
      <c r="Q241" s="109">
        <v>4.6414285714285706</v>
      </c>
      <c r="R241" s="10" t="e">
        <v>#N/A</v>
      </c>
      <c r="S241" s="10"/>
      <c r="T241" s="115">
        <v>4.1216010562404861</v>
      </c>
      <c r="U241" s="10">
        <v>5.1985972641624869</v>
      </c>
      <c r="V241" s="10">
        <v>4.1337035576067773</v>
      </c>
      <c r="W241" s="27">
        <v>4.0357877479665127</v>
      </c>
      <c r="X241" s="10">
        <v>3.9069457123099616</v>
      </c>
      <c r="Y241" s="10">
        <v>4.009483017368809</v>
      </c>
      <c r="Z241" s="115">
        <v>3.5507347798861222</v>
      </c>
      <c r="AA241" s="10">
        <v>3.8003048035012421</v>
      </c>
      <c r="AB241" s="10">
        <v>-10.363160918647591</v>
      </c>
      <c r="AE241" s="33">
        <v>45325</v>
      </c>
      <c r="AF241" s="21">
        <v>-9.2736772193000956</v>
      </c>
    </row>
    <row r="242" spans="1:32">
      <c r="A242" s="33">
        <v>45269</v>
      </c>
      <c r="B242" s="21">
        <v>5.2</v>
      </c>
      <c r="C242" s="21">
        <v>14</v>
      </c>
      <c r="D242" s="33">
        <v>45262</v>
      </c>
      <c r="E242" s="21">
        <v>3.69</v>
      </c>
      <c r="G242" s="30">
        <v>45255</v>
      </c>
      <c r="H242" s="10">
        <v>5.2911446255150629</v>
      </c>
      <c r="I242" s="10">
        <v>4.8310046219578417</v>
      </c>
      <c r="J242" s="10">
        <v>-1.2802237668934811</v>
      </c>
      <c r="K242" s="10">
        <v>4.0109208586215814</v>
      </c>
      <c r="L242" s="10">
        <v>3.5507808550643607</v>
      </c>
      <c r="M242" s="10" t="e">
        <v>#N/A</v>
      </c>
      <c r="N242" s="27">
        <v>5.0610746237364523</v>
      </c>
      <c r="O242" s="10">
        <v>5.3232676760664148</v>
      </c>
      <c r="P242" s="109">
        <v>5.4149494363504376</v>
      </c>
      <c r="Q242" s="109">
        <v>4.6557142857142857</v>
      </c>
      <c r="R242" s="10" t="e">
        <v>#N/A</v>
      </c>
      <c r="S242" s="10"/>
      <c r="T242" s="115">
        <v>4.0430439091729333</v>
      </c>
      <c r="U242" s="10">
        <v>5.1527563840204751</v>
      </c>
      <c r="V242" s="10">
        <v>4.1034836747954957</v>
      </c>
      <c r="W242" s="27">
        <v>4.0748561542012007</v>
      </c>
      <c r="X242" s="10">
        <v>4.091996701470757</v>
      </c>
      <c r="Y242" s="10">
        <v>3.9749228361458444</v>
      </c>
      <c r="Z242" s="115">
        <v>3.5356773107629413</v>
      </c>
      <c r="AA242" s="10">
        <v>3.761140046364253</v>
      </c>
      <c r="AB242" s="10">
        <v>-8.3733338672165214</v>
      </c>
      <c r="AE242" s="33">
        <v>45332</v>
      </c>
      <c r="AF242" s="21">
        <v>5.7217116721063004</v>
      </c>
    </row>
    <row r="243" spans="1:32">
      <c r="A243" s="33">
        <v>45276</v>
      </c>
      <c r="B243" s="21">
        <v>5.2</v>
      </c>
      <c r="C243" s="21">
        <v>14.5</v>
      </c>
      <c r="D243" s="33">
        <v>45269</v>
      </c>
      <c r="E243" s="21">
        <v>3.69</v>
      </c>
      <c r="G243" s="30">
        <v>45262</v>
      </c>
      <c r="H243" s="10">
        <v>5.202296479507595</v>
      </c>
      <c r="I243" s="10">
        <v>5.2369634302073127</v>
      </c>
      <c r="J243" s="10">
        <v>-1.1085603757312326</v>
      </c>
      <c r="K243" s="10">
        <v>4.0937361037763624</v>
      </c>
      <c r="L243" s="10">
        <v>4.1284030544760801</v>
      </c>
      <c r="M243" s="10" t="e">
        <v>#N/A</v>
      </c>
      <c r="N243" s="27">
        <v>5.2196299548574538</v>
      </c>
      <c r="O243" s="10">
        <v>5.4818230071874163</v>
      </c>
      <c r="P243" s="109">
        <v>5.3994041267635433</v>
      </c>
      <c r="Q243" s="109">
        <v>4.6242857142857137</v>
      </c>
      <c r="R243" s="10">
        <v>5.1416981476700361</v>
      </c>
      <c r="S243" s="10">
        <v>-0.26219305232996248</v>
      </c>
      <c r="T243" s="115">
        <v>4.3732626314561838</v>
      </c>
      <c r="U243" s="10">
        <v>5.1694747767297198</v>
      </c>
      <c r="V243" s="10">
        <v>4.1709284139606684</v>
      </c>
      <c r="W243" s="129">
        <v>4.1583155173013253</v>
      </c>
      <c r="X243" s="10">
        <v>4.0442151486505429</v>
      </c>
      <c r="Y243" s="10">
        <v>4.053351326878607</v>
      </c>
      <c r="Z243" s="115">
        <v>3.780280857553886</v>
      </c>
      <c r="AA243" s="10">
        <v>3.9256715980372503</v>
      </c>
      <c r="AB243" s="10">
        <v>-7.18807397301787</v>
      </c>
    </row>
    <row r="244" spans="1:32">
      <c r="A244" s="33">
        <v>45283</v>
      </c>
      <c r="B244" s="21">
        <v>5.2</v>
      </c>
      <c r="C244" s="21">
        <v>14.7</v>
      </c>
      <c r="D244" s="33">
        <v>45276</v>
      </c>
      <c r="E244" s="21">
        <v>3.69</v>
      </c>
      <c r="G244" s="30">
        <v>45269</v>
      </c>
      <c r="H244" s="10">
        <v>5.1587330879286419</v>
      </c>
      <c r="I244" s="10">
        <v>5.0445696317352562</v>
      </c>
      <c r="J244" s="10">
        <v>-1.3803636096125671</v>
      </c>
      <c r="K244" s="10">
        <v>3.7783694783160748</v>
      </c>
      <c r="L244" s="10">
        <v>3.6642060221226891</v>
      </c>
      <c r="M244" s="10" t="e">
        <v>#N/A</v>
      </c>
      <c r="N244" s="27">
        <v>5.1016513598319495</v>
      </c>
      <c r="O244" s="10">
        <v>5.6230236343448379</v>
      </c>
      <c r="P244" s="109">
        <v>5.4760381058662233</v>
      </c>
      <c r="Q244" s="109">
        <v>4.6485714285714286</v>
      </c>
      <c r="R244" s="10" t="e">
        <v>#N/A</v>
      </c>
      <c r="S244" s="10"/>
      <c r="T244" s="115">
        <v>4.2426600247322703</v>
      </c>
      <c r="U244" s="10">
        <v>5.1283211457831737</v>
      </c>
      <c r="V244" s="10">
        <v>4.1951419054004688</v>
      </c>
      <c r="W244" s="129">
        <v>4.2718217057219343</v>
      </c>
      <c r="X244" s="10">
        <v>4.1887957561203226</v>
      </c>
      <c r="Y244" s="10">
        <v>3.9949995188552689</v>
      </c>
      <c r="Z244" s="115">
        <v>3.8298814061803466</v>
      </c>
      <c r="AA244" s="10">
        <v>3.8606299776739128</v>
      </c>
      <c r="AB244" s="10">
        <v>-6.0486718052838517</v>
      </c>
    </row>
    <row r="245" spans="1:32">
      <c r="A245" s="33">
        <v>45290</v>
      </c>
      <c r="B245" s="21">
        <v>5.2</v>
      </c>
      <c r="C245" s="21">
        <v>14.2</v>
      </c>
      <c r="D245" s="33">
        <v>45283</v>
      </c>
      <c r="E245" s="21">
        <v>3.69</v>
      </c>
      <c r="G245" s="30">
        <v>45276</v>
      </c>
      <c r="H245" s="10">
        <v>5.1904505445919114</v>
      </c>
      <c r="I245" s="10">
        <v>5.1563369420099159</v>
      </c>
      <c r="J245" s="10">
        <v>-1.268490577144521</v>
      </c>
      <c r="K245" s="10">
        <v>3.9219599674473904</v>
      </c>
      <c r="L245" s="10">
        <v>3.8878463648653949</v>
      </c>
      <c r="M245" s="10" t="e">
        <v>#N/A</v>
      </c>
      <c r="N245" s="27">
        <v>5.1733937433009132</v>
      </c>
      <c r="O245" s="10">
        <v>5.6947660178138015</v>
      </c>
      <c r="P245" s="109">
        <v>5.5998708864486852</v>
      </c>
      <c r="Q245" s="109">
        <v>4.637142857142857</v>
      </c>
      <c r="R245" s="10" t="e">
        <v>#N/A</v>
      </c>
      <c r="S245" s="10"/>
      <c r="T245" s="115">
        <v>4.426275440669281</v>
      </c>
      <c r="U245" s="10">
        <v>5.1375225515664313</v>
      </c>
      <c r="V245" s="10">
        <v>4.3344677327007757</v>
      </c>
      <c r="W245" s="129">
        <v>4.4218564953285577</v>
      </c>
      <c r="X245" s="10">
        <v>4.1639914759778796</v>
      </c>
      <c r="Y245" s="10">
        <v>4.0304869554385059</v>
      </c>
      <c r="Z245" s="115">
        <v>4.3271565225411202</v>
      </c>
      <c r="AA245" s="10">
        <v>3.9520609829379882</v>
      </c>
      <c r="AB245" s="10">
        <v>-5.1917615069588683</v>
      </c>
      <c r="AC245">
        <v>4.2</v>
      </c>
    </row>
    <row r="246" spans="1:32">
      <c r="A246" s="33">
        <v>45297</v>
      </c>
      <c r="B246" s="21">
        <v>5.3</v>
      </c>
      <c r="C246" s="21">
        <v>14.3</v>
      </c>
      <c r="D246" s="33">
        <v>45290</v>
      </c>
      <c r="E246" s="21">
        <v>3.69</v>
      </c>
      <c r="G246" s="30">
        <v>45283</v>
      </c>
      <c r="H246" s="10">
        <v>5.209829192690246</v>
      </c>
      <c r="I246" s="10">
        <v>5.224664787541907</v>
      </c>
      <c r="J246" s="10">
        <v>-1.343623798262624</v>
      </c>
      <c r="K246" s="10">
        <v>3.866205394427622</v>
      </c>
      <c r="L246" s="10">
        <v>3.881040989279283</v>
      </c>
      <c r="M246" s="10" t="e">
        <v>#N/A</v>
      </c>
      <c r="N246" s="27">
        <v>5.2172469901160765</v>
      </c>
      <c r="O246" s="10">
        <v>5.7386192646289649</v>
      </c>
      <c r="P246" s="109">
        <v>5.6854696389292014</v>
      </c>
      <c r="Q246" s="109">
        <v>4.6471428571428568</v>
      </c>
      <c r="R246" s="10" t="e">
        <v>#N/A</v>
      </c>
      <c r="S246" s="10"/>
      <c r="T246" s="115">
        <v>4.3949954663663409</v>
      </c>
      <c r="U246" s="10">
        <v>5.1640973644163131</v>
      </c>
      <c r="V246" s="10">
        <v>4.354643643922631</v>
      </c>
      <c r="W246" s="129">
        <v>4.4365141208187575</v>
      </c>
      <c r="X246" s="10">
        <v>4.1717341313174394</v>
      </c>
      <c r="Y246" s="10">
        <v>4.0521730445017834</v>
      </c>
      <c r="Z246" s="115">
        <v>4.3084664954601948</v>
      </c>
      <c r="AA246" s="10">
        <v>3.9364908531146714</v>
      </c>
      <c r="AB246" s="10">
        <v>-4.8801333295391034</v>
      </c>
    </row>
    <row r="247" spans="1:32">
      <c r="A247" s="33">
        <v>45304</v>
      </c>
      <c r="B247" s="21">
        <v>5.3</v>
      </c>
      <c r="C247" s="21">
        <v>14.2</v>
      </c>
      <c r="D247" s="33">
        <v>45297</v>
      </c>
      <c r="E247" s="21">
        <v>3.97</v>
      </c>
      <c r="G247" s="30">
        <v>45290</v>
      </c>
      <c r="H247" s="10">
        <v>5.2297043175381495</v>
      </c>
      <c r="I247" s="10">
        <v>4.8479412998608744</v>
      </c>
      <c r="J247" s="10">
        <v>-1.3568335175205029</v>
      </c>
      <c r="K247" s="10">
        <v>3.8728708000176466</v>
      </c>
      <c r="L247" s="10">
        <v>3.4911077823403716</v>
      </c>
      <c r="M247" s="10" t="e">
        <v>#N/A</v>
      </c>
      <c r="N247" s="27">
        <v>5.0388228086995124</v>
      </c>
      <c r="O247" s="10">
        <v>5.5601950832124007</v>
      </c>
      <c r="P247" s="109">
        <v>5.664526788551723</v>
      </c>
      <c r="Q247" s="109">
        <v>4.6571428571428566</v>
      </c>
      <c r="R247" s="10">
        <v>5.1327787254871122</v>
      </c>
      <c r="S247" s="10">
        <v>-0.52137227451288837</v>
      </c>
      <c r="T247" s="115">
        <v>4.2033615656918979</v>
      </c>
      <c r="U247" s="10">
        <v>5.1327787254871122</v>
      </c>
      <c r="V247" s="10">
        <v>4.316823124364948</v>
      </c>
      <c r="W247" s="129">
        <v>4.3386385611356326</v>
      </c>
      <c r="X247" s="10">
        <v>4.061245828950355</v>
      </c>
      <c r="Y247" s="10">
        <v>3.9639113683934912</v>
      </c>
      <c r="Z247" s="115">
        <v>4.1215318605034135</v>
      </c>
      <c r="AA247" s="10">
        <v>3.8410509134889192</v>
      </c>
      <c r="AB247" s="10">
        <v>-4.6149364866332139</v>
      </c>
    </row>
    <row r="248" spans="1:32">
      <c r="A248" s="33">
        <v>45311</v>
      </c>
      <c r="B248" s="21">
        <v>5.3</v>
      </c>
      <c r="C248" s="21">
        <v>13.6</v>
      </c>
      <c r="D248" s="33">
        <v>45304</v>
      </c>
      <c r="E248" s="21">
        <v>3.97</v>
      </c>
      <c r="G248" s="118">
        <v>45297</v>
      </c>
      <c r="H248" s="119">
        <v>5.4824170425023873</v>
      </c>
      <c r="I248" s="119">
        <v>5.3706504066351304</v>
      </c>
      <c r="J248" s="120">
        <v>-1.8146582089159422</v>
      </c>
      <c r="K248" s="120">
        <v>3.3816613759202392</v>
      </c>
      <c r="L248" s="120">
        <v>2.8133709690525155</v>
      </c>
      <c r="M248" s="120" t="e">
        <v>#N/A</v>
      </c>
      <c r="N248" s="121">
        <v>5.4265337245687588</v>
      </c>
      <c r="O248" s="120">
        <v>5.1580146039588017</v>
      </c>
      <c r="P248" s="121">
        <v>5.3141565362112422</v>
      </c>
      <c r="Q248" s="109">
        <v>4.7557142857142862</v>
      </c>
      <c r="R248" s="120" t="e">
        <v>#N/A</v>
      </c>
      <c r="S248" s="121"/>
      <c r="T248" s="121">
        <v>3.4994983272953002</v>
      </c>
      <c r="U248" s="120">
        <v>5.0854094808797061</v>
      </c>
      <c r="V248" s="120">
        <v>3.9634073811509851</v>
      </c>
      <c r="W248" s="130">
        <v>4.9062884580046262</v>
      </c>
      <c r="X248" s="120">
        <v>3.9753332875524849</v>
      </c>
      <c r="Y248" s="120">
        <v>4.7058843755046098</v>
      </c>
      <c r="Z248" s="128">
        <v>3.7262711572496832</v>
      </c>
      <c r="AA248" s="120">
        <v>4.1460638191954224</v>
      </c>
      <c r="AB248" s="120">
        <v>-4.1721181750098193</v>
      </c>
    </row>
    <row r="249" spans="1:32">
      <c r="A249" s="33">
        <v>45318</v>
      </c>
      <c r="B249" s="21">
        <v>5.3</v>
      </c>
      <c r="C249" s="21">
        <v>13.2</v>
      </c>
      <c r="D249" s="33">
        <v>45311</v>
      </c>
      <c r="E249" s="21">
        <v>3.97</v>
      </c>
      <c r="G249" s="118">
        <v>45304</v>
      </c>
      <c r="H249" s="119">
        <v>5.4924523542422392</v>
      </c>
      <c r="I249" s="119">
        <v>5.9815051706292719</v>
      </c>
      <c r="J249" s="120">
        <v>-1.7742863779775684</v>
      </c>
      <c r="K249" s="120">
        <v>3.5424038048158506</v>
      </c>
      <c r="L249" s="120">
        <v>4.0717772670472057</v>
      </c>
      <c r="M249" s="120" t="e">
        <v>#N/A</v>
      </c>
      <c r="N249" s="121">
        <v>5.736978762435756</v>
      </c>
      <c r="O249" s="120">
        <v>5.4684596418257989</v>
      </c>
      <c r="P249" s="121">
        <v>5.1722360457679679</v>
      </c>
      <c r="Q249" s="109">
        <v>4.7614285714285707</v>
      </c>
      <c r="R249" s="120" t="e">
        <v>#N/A</v>
      </c>
      <c r="S249" s="121"/>
      <c r="T249" s="121">
        <v>3.3979496677903995</v>
      </c>
      <c r="U249" s="120">
        <v>5.1874052735317511</v>
      </c>
      <c r="V249" s="120">
        <v>3.7414813748140574</v>
      </c>
      <c r="W249" s="130">
        <v>4.8355792027818811</v>
      </c>
      <c r="X249" s="120">
        <v>4.1682392820739489</v>
      </c>
      <c r="Y249" s="120">
        <v>5.0392968726633347</v>
      </c>
      <c r="Z249" s="128">
        <v>4.2389489169120997</v>
      </c>
      <c r="AA249" s="120">
        <v>4.5047774644208172</v>
      </c>
      <c r="AB249" s="120">
        <v>-3.8925833009334583</v>
      </c>
    </row>
    <row r="250" spans="1:32">
      <c r="A250" s="33">
        <v>45325</v>
      </c>
      <c r="B250" s="21">
        <v>5.3</v>
      </c>
      <c r="C250" s="21">
        <v>13.3</v>
      </c>
      <c r="D250" s="33">
        <v>45318</v>
      </c>
      <c r="E250" s="21">
        <v>3.97</v>
      </c>
      <c r="G250" s="118">
        <v>45311</v>
      </c>
      <c r="H250" s="119">
        <v>5.3785199139862172</v>
      </c>
      <c r="I250" s="119">
        <v>5.0832262442655844</v>
      </c>
      <c r="J250" s="120">
        <v>-1.7953603438050454</v>
      </c>
      <c r="K250" s="120">
        <v>3.3497432114309396</v>
      </c>
      <c r="L250" s="120">
        <v>3.5018454316902643</v>
      </c>
      <c r="M250" s="120" t="e">
        <v>#N/A</v>
      </c>
      <c r="N250" s="121">
        <v>5.2308730791259013</v>
      </c>
      <c r="O250" s="120">
        <v>4.9623539585159442</v>
      </c>
      <c r="P250" s="121">
        <v>5.1962760681001816</v>
      </c>
      <c r="Q250" s="109">
        <v>4.7185714285714289</v>
      </c>
      <c r="R250" s="120" t="e">
        <v>#N/A</v>
      </c>
      <c r="S250" s="121"/>
      <c r="T250" s="121">
        <v>3.4009157242951362</v>
      </c>
      <c r="U250" s="120">
        <v>5.188382192344144</v>
      </c>
      <c r="V250" s="120">
        <v>3.4320513084601338</v>
      </c>
      <c r="W250" s="130">
        <v>4.8475600532338126</v>
      </c>
      <c r="X250" s="120">
        <v>4.4973399401679215</v>
      </c>
      <c r="Y250" s="120">
        <v>4.8599573837921684</v>
      </c>
      <c r="Z250" s="128">
        <v>4.9813815055950394</v>
      </c>
      <c r="AA250" s="120">
        <v>4.3121727709487967</v>
      </c>
      <c r="AB250" s="120">
        <v>-3.7557218419803657</v>
      </c>
    </row>
    <row r="251" spans="1:32" s="1" customFormat="1">
      <c r="A251" s="117">
        <v>45332</v>
      </c>
      <c r="B251" s="112">
        <v>5.3</v>
      </c>
      <c r="C251" s="112">
        <v>12.1</v>
      </c>
      <c r="D251" s="117">
        <v>45325</v>
      </c>
      <c r="E251" s="112">
        <v>3.97</v>
      </c>
      <c r="F251"/>
      <c r="G251" s="118">
        <v>45318</v>
      </c>
      <c r="H251" s="119">
        <v>5.6024499652105959</v>
      </c>
      <c r="I251" s="119">
        <v>5.7570350975083997</v>
      </c>
      <c r="J251" s="120">
        <v>-1.642766648696989</v>
      </c>
      <c r="K251" s="120">
        <v>3.5542179525431661</v>
      </c>
      <c r="L251" s="120">
        <v>2.6851630791430021</v>
      </c>
      <c r="M251" s="120" t="e">
        <v>#N/A</v>
      </c>
      <c r="N251" s="121">
        <v>5.6797425313594978</v>
      </c>
      <c r="O251" s="120">
        <v>5.4112234107495407</v>
      </c>
      <c r="P251" s="121">
        <v>5.2806790036970943</v>
      </c>
      <c r="Q251" s="109">
        <v>4.7428571428571429</v>
      </c>
      <c r="R251" s="120">
        <v>5.1196917772965413</v>
      </c>
      <c r="S251" s="120">
        <v>0.26851912060995708</v>
      </c>
      <c r="T251" s="121">
        <v>3.6379123550001053</v>
      </c>
      <c r="U251" s="120">
        <v>5.1196917772965413</v>
      </c>
      <c r="V251" s="120">
        <v>3.0940037658454411</v>
      </c>
      <c r="W251" s="130">
        <v>4.8896131935204812</v>
      </c>
      <c r="X251" s="120">
        <v>4.503053355527431</v>
      </c>
      <c r="Y251" s="120">
        <v>4.6319472724234423</v>
      </c>
      <c r="Z251" s="128">
        <v>4.0847535623992126</v>
      </c>
      <c r="AA251" s="120">
        <v>4.1572923936158634</v>
      </c>
      <c r="AB251" s="120">
        <v>-3.6300316488806303</v>
      </c>
    </row>
    <row r="252" spans="1:32">
      <c r="A252" s="33">
        <v>45339</v>
      </c>
      <c r="B252" s="21">
        <v>5.3</v>
      </c>
      <c r="C252" s="21">
        <v>13.2</v>
      </c>
      <c r="D252" s="33">
        <v>45332</v>
      </c>
      <c r="E252" s="21">
        <v>3.97</v>
      </c>
      <c r="G252" s="118">
        <v>45325</v>
      </c>
      <c r="H252" s="119">
        <v>5.0660560112054949</v>
      </c>
      <c r="I252" s="119">
        <v>3.191230010037625</v>
      </c>
      <c r="J252" s="120">
        <v>-0.14540941230631504</v>
      </c>
      <c r="K252" s="120">
        <v>4.8274097404235672</v>
      </c>
      <c r="L252" s="120">
        <v>4.5846013793840257</v>
      </c>
      <c r="M252" s="120" t="e">
        <v>#N/A</v>
      </c>
      <c r="N252" s="121">
        <v>4.1286430106215599</v>
      </c>
      <c r="O252" s="120">
        <v>3.8601238900116028</v>
      </c>
      <c r="P252" s="121">
        <v>4.7445670864256959</v>
      </c>
      <c r="Q252" s="109">
        <v>4.7185714285714289</v>
      </c>
      <c r="R252" s="120" t="e">
        <v>#N/A</v>
      </c>
      <c r="S252" s="121"/>
      <c r="T252" s="121">
        <v>4.5991576741193807</v>
      </c>
      <c r="U252" s="120">
        <v>5.1397876628175947</v>
      </c>
      <c r="V252" s="120">
        <v>3.4961261126997956</v>
      </c>
      <c r="W252" s="130">
        <v>4.6222120800907263</v>
      </c>
      <c r="X252" s="120">
        <v>4.5577377474784742</v>
      </c>
      <c r="Y252" s="120">
        <v>4.7459894363709898</v>
      </c>
      <c r="Z252" s="128">
        <v>4.8760127908121342</v>
      </c>
      <c r="AA252" s="120">
        <v>4.9574488524597893</v>
      </c>
      <c r="AB252" s="120">
        <v>-3.8231041694669043</v>
      </c>
    </row>
    <row r="253" spans="1:32">
      <c r="A253" s="33">
        <v>45346</v>
      </c>
      <c r="B253" s="21">
        <v>5.3</v>
      </c>
      <c r="C253" s="21">
        <v>13.4</v>
      </c>
      <c r="D253" s="33">
        <v>45339</v>
      </c>
      <c r="E253" s="21">
        <v>3.97</v>
      </c>
      <c r="G253" s="118">
        <v>45332</v>
      </c>
      <c r="H253" s="119">
        <v>5.4294595167722708</v>
      </c>
      <c r="I253" s="119">
        <v>6.6342339625511846</v>
      </c>
      <c r="J253" s="120">
        <v>-0.11573409780509707</v>
      </c>
      <c r="K253" s="120">
        <v>4.9592906002614532</v>
      </c>
      <c r="L253" s="120">
        <v>4.9919559296850871</v>
      </c>
      <c r="M253" s="120" t="e">
        <v>#N/A</v>
      </c>
      <c r="N253" s="121">
        <v>6.0318467396617272</v>
      </c>
      <c r="O253" s="120">
        <v>5.7633276190517702</v>
      </c>
      <c r="P253" s="121">
        <v>5.0115583066043046</v>
      </c>
      <c r="Q253" s="109">
        <v>4.7114285714285709</v>
      </c>
      <c r="R253" s="120" t="e">
        <v>#N/A</v>
      </c>
      <c r="S253" s="121"/>
      <c r="T253" s="121">
        <v>4.8958242087992074</v>
      </c>
      <c r="U253" s="120">
        <v>5.044484675748361</v>
      </c>
      <c r="V253" s="120">
        <v>3.7882592949602314</v>
      </c>
      <c r="W253" s="130">
        <v>4.7554668885598117</v>
      </c>
      <c r="X253" s="120">
        <v>4.9648516636654261</v>
      </c>
      <c r="Y253" s="120">
        <v>4.8494980384196307</v>
      </c>
      <c r="Z253" s="128">
        <v>5.149361409139952</v>
      </c>
      <c r="AA253" s="120">
        <v>5.0928415504474023</v>
      </c>
      <c r="AB253" s="120">
        <v>-4.0834595069341795</v>
      </c>
    </row>
    <row r="254" spans="1:32" s="1" customFormat="1">
      <c r="A254" s="117">
        <v>45353</v>
      </c>
      <c r="B254" s="112">
        <v>5.3</v>
      </c>
      <c r="C254" s="112">
        <v>14.7</v>
      </c>
      <c r="D254" s="117">
        <v>45346</v>
      </c>
      <c r="E254" s="112">
        <v>3.97</v>
      </c>
      <c r="F254"/>
      <c r="G254" s="118">
        <v>45339</v>
      </c>
      <c r="H254" s="119">
        <v>5.0272372623224175</v>
      </c>
      <c r="I254" s="119">
        <v>5.7894027483721251</v>
      </c>
      <c r="J254" s="120">
        <v>-0.42447675433750481</v>
      </c>
      <c r="K254" s="120">
        <v>5.5587202591367477</v>
      </c>
      <c r="L254" s="120">
        <v>5.0621223820744934</v>
      </c>
      <c r="M254" s="120" t="e">
        <v>#N/A</v>
      </c>
      <c r="N254" s="121">
        <v>5.4083200053472709</v>
      </c>
      <c r="O254" s="120">
        <v>5.1398008847373138</v>
      </c>
      <c r="P254" s="121">
        <v>4.9210841312668956</v>
      </c>
      <c r="Q254" s="109">
        <v>4.725714285714286</v>
      </c>
      <c r="R254" s="120">
        <v>4.9607115048332098</v>
      </c>
      <c r="S254" s="120">
        <v>-0.15640125394687665</v>
      </c>
      <c r="T254" s="121">
        <v>4.4966073769293908</v>
      </c>
      <c r="U254" s="120">
        <v>4.9607115048332107</v>
      </c>
      <c r="V254" s="120">
        <v>4.2594160447214851</v>
      </c>
      <c r="W254" s="130">
        <v>4.7103303963720311</v>
      </c>
      <c r="X254" s="120">
        <v>4.8697164390076209</v>
      </c>
      <c r="Y254" s="120">
        <v>4.6928530372927435</v>
      </c>
      <c r="Z254" s="128">
        <v>4.9133159543981009</v>
      </c>
      <c r="AA254" s="120">
        <v>5.2607231784749908</v>
      </c>
      <c r="AB254" s="120">
        <v>-4.5163079512353566</v>
      </c>
    </row>
    <row r="255" spans="1:32">
      <c r="A255" s="33">
        <v>45360</v>
      </c>
      <c r="B255" s="21">
        <v>5.3</v>
      </c>
      <c r="C255" s="21">
        <v>13.5</v>
      </c>
      <c r="D255" s="33">
        <v>45353</v>
      </c>
      <c r="E255" s="21">
        <v>3.97</v>
      </c>
      <c r="G255" s="118">
        <v>45346</v>
      </c>
      <c r="H255" s="119">
        <v>4.9151347994007279</v>
      </c>
      <c r="I255" s="119">
        <v>3.3159577816030383</v>
      </c>
      <c r="J255" s="120">
        <v>-0.64137724217827541</v>
      </c>
      <c r="K255" s="122">
        <v>4.2737575572224529</v>
      </c>
      <c r="L255" s="122">
        <v>2.6745805394247628</v>
      </c>
      <c r="M255" s="118" t="s">
        <v>170</v>
      </c>
      <c r="N255" s="121">
        <v>4.1155462905018831</v>
      </c>
      <c r="O255" s="120">
        <v>3.8470271698919261</v>
      </c>
      <c r="P255" s="121">
        <v>4.9167185578936703</v>
      </c>
      <c r="Q255" s="109">
        <v>4.7214285714285706</v>
      </c>
      <c r="R255" s="118" t="s">
        <v>170</v>
      </c>
      <c r="S255" s="118" t="s">
        <v>170</v>
      </c>
      <c r="T255" s="121">
        <v>4.2753413157153952</v>
      </c>
      <c r="U255" s="120">
        <v>4.9210890115331098</v>
      </c>
      <c r="V255" s="120">
        <v>4.5667326438908429</v>
      </c>
      <c r="W255" s="130">
        <v>4.7081519715627795</v>
      </c>
      <c r="X255" s="120">
        <v>4.3748513613273587</v>
      </c>
      <c r="Y255" s="120">
        <v>4.3075960194531859</v>
      </c>
      <c r="Z255" s="128">
        <v>5.3855853754996463</v>
      </c>
      <c r="AA255" s="120">
        <v>4.8759410064179498</v>
      </c>
      <c r="AB255" s="120">
        <v>-4.5933484990798998</v>
      </c>
    </row>
    <row r="256" spans="1:32">
      <c r="A256" s="33">
        <v>45367</v>
      </c>
      <c r="B256" s="21">
        <v>5.3</v>
      </c>
      <c r="C256" s="21">
        <v>12.8</v>
      </c>
      <c r="D256" s="33">
        <v>45360</v>
      </c>
      <c r="E256" s="21">
        <v>3.97</v>
      </c>
      <c r="G256" s="118">
        <v>45353</v>
      </c>
      <c r="H256" s="119">
        <v>4.9791648496785434</v>
      </c>
      <c r="I256" s="119">
        <v>4.8390079496400427</v>
      </c>
      <c r="J256" s="120">
        <v>-1.0944341367572057</v>
      </c>
      <c r="K256" s="122">
        <v>3.8847307129213378</v>
      </c>
      <c r="L256" s="122">
        <v>3.744573812882837</v>
      </c>
      <c r="M256" s="118" t="s">
        <v>170</v>
      </c>
      <c r="N256" s="121">
        <v>4.9090863996592926</v>
      </c>
      <c r="O256" s="120">
        <v>4.6405672790493355</v>
      </c>
      <c r="P256" s="121">
        <v>4.5424651112261918</v>
      </c>
      <c r="Q256" s="109">
        <v>4.7471428571428573</v>
      </c>
      <c r="R256" s="118" t="s">
        <v>170</v>
      </c>
      <c r="S256" s="118" t="s">
        <v>170</v>
      </c>
      <c r="T256" s="121">
        <v>3.4480309744689861</v>
      </c>
      <c r="U256" s="120">
        <v>4.9607115048332107</v>
      </c>
      <c r="V256" s="120">
        <v>4.2594160447214851</v>
      </c>
      <c r="W256" s="130">
        <v>4.5212303990109781</v>
      </c>
      <c r="X256" s="120">
        <v>4.8697164390076209</v>
      </c>
      <c r="Y256" s="120">
        <v>4.6928530372927435</v>
      </c>
      <c r="Z256" s="128">
        <v>4.8890270528333835</v>
      </c>
      <c r="AA256" s="120">
        <v>5.2607231784749908</v>
      </c>
      <c r="AB256" s="120">
        <v>-4.5163079512353566</v>
      </c>
    </row>
    <row r="257" spans="1:28">
      <c r="A257" s="33">
        <v>45374</v>
      </c>
      <c r="B257" s="21">
        <v>5.3</v>
      </c>
      <c r="C257" s="21">
        <v>12.9</v>
      </c>
      <c r="D257" s="33">
        <v>45367</v>
      </c>
      <c r="E257" s="21">
        <v>3.97</v>
      </c>
      <c r="G257" s="118">
        <v>45360</v>
      </c>
      <c r="H257" s="119">
        <v>4.8379362989505914</v>
      </c>
      <c r="I257" s="119">
        <v>4.1765604380226922</v>
      </c>
      <c r="J257" s="120">
        <v>-0.71575428254736506</v>
      </c>
      <c r="K257" s="122">
        <v>4.1221820164032259</v>
      </c>
      <c r="L257" s="122">
        <v>3.4608061554753271</v>
      </c>
      <c r="M257" s="118" t="s">
        <v>170</v>
      </c>
      <c r="N257" s="121">
        <v>4.5072483684866418</v>
      </c>
      <c r="O257" s="120">
        <v>4.2387292478766847</v>
      </c>
      <c r="P257" s="121">
        <v>4.2421078989393157</v>
      </c>
      <c r="Q257" s="109">
        <v>4.765714285714286</v>
      </c>
      <c r="R257" s="118" t="s">
        <v>170</v>
      </c>
      <c r="S257" s="118" t="s">
        <v>170</v>
      </c>
      <c r="T257" s="121">
        <v>3.5263536163919507</v>
      </c>
      <c r="U257" s="120">
        <v>4.9607115048332107</v>
      </c>
      <c r="V257" s="120">
        <v>4.2594160447214851</v>
      </c>
      <c r="W257" s="130">
        <v>4.370974295726282</v>
      </c>
      <c r="X257" s="120">
        <v>4.8697164390076209</v>
      </c>
      <c r="Y257" s="120">
        <v>4.6928530372927435</v>
      </c>
      <c r="Z257" s="128">
        <v>4.7176990051149392</v>
      </c>
      <c r="AA257" s="120">
        <v>5.2607231784749908</v>
      </c>
      <c r="AB257" s="120">
        <v>-4.5163079512353566</v>
      </c>
    </row>
    <row r="258" spans="1:28">
      <c r="A258" s="33">
        <v>45381</v>
      </c>
      <c r="B258" s="21">
        <v>5.3</v>
      </c>
      <c r="C258" s="21">
        <v>12.6</v>
      </c>
      <c r="D258" s="33">
        <v>45374</v>
      </c>
      <c r="E258" s="21">
        <v>3.97</v>
      </c>
      <c r="G258" s="118">
        <v>45367</v>
      </c>
      <c r="H258" s="119">
        <v>5.0359916516490237</v>
      </c>
      <c r="I258" s="119">
        <v>6.3654419687069934</v>
      </c>
      <c r="J258" s="120">
        <v>-0.88396178481604615</v>
      </c>
      <c r="K258" s="122">
        <v>4.1520298668329776</v>
      </c>
      <c r="L258" s="122">
        <v>5.4814801838909473</v>
      </c>
      <c r="M258" s="118" t="s">
        <v>170</v>
      </c>
      <c r="N258" s="121">
        <v>5.7007168101780081</v>
      </c>
      <c r="O258" s="120">
        <v>5.432197689568051</v>
      </c>
      <c r="P258" s="121">
        <v>4.7704980721646901</v>
      </c>
      <c r="Q258" s="109">
        <v>4.7114285714285709</v>
      </c>
      <c r="R258" s="118" t="s">
        <v>170</v>
      </c>
      <c r="S258" s="118" t="s">
        <v>170</v>
      </c>
      <c r="T258" s="121">
        <v>3.886536287348644</v>
      </c>
      <c r="U258" s="120">
        <v>4.9607115048332098</v>
      </c>
      <c r="V258" s="120">
        <v>4.2594160447214904</v>
      </c>
      <c r="W258" s="130">
        <v>4.635161626201012</v>
      </c>
      <c r="X258" s="120">
        <v>4.86971643900762</v>
      </c>
      <c r="Y258" s="120">
        <v>4.6928530372927399</v>
      </c>
      <c r="Z258" s="128">
        <v>4.7713623376918424</v>
      </c>
      <c r="AA258" s="120">
        <v>5.2607231784749899</v>
      </c>
      <c r="AB258" s="120">
        <v>-4.5163079512353601</v>
      </c>
    </row>
    <row r="259" spans="1:28">
      <c r="A259" s="33">
        <v>45388</v>
      </c>
      <c r="B259" s="21">
        <v>4.7</v>
      </c>
      <c r="C259" s="21">
        <v>12.3</v>
      </c>
      <c r="D259" s="33">
        <v>45381</v>
      </c>
      <c r="E259" s="21">
        <v>3.97</v>
      </c>
      <c r="G259" s="118">
        <v>45374</v>
      </c>
      <c r="H259" s="119">
        <v>4.5342733131144985</v>
      </c>
      <c r="I259" s="119">
        <v>3.6786468724778256</v>
      </c>
      <c r="J259" s="120">
        <v>-0.8915650510161961</v>
      </c>
      <c r="K259" s="122">
        <v>3.6427082620983025</v>
      </c>
      <c r="L259" s="122">
        <v>2.7870818214616295</v>
      </c>
      <c r="M259" s="118" t="s">
        <v>170</v>
      </c>
      <c r="N259" s="121">
        <v>4.1064600927961621</v>
      </c>
      <c r="O259" s="120">
        <v>3.837940972186205</v>
      </c>
      <c r="P259" s="121">
        <v>4.5029559698769805</v>
      </c>
      <c r="Q259" s="109">
        <v>4.7042857142857137</v>
      </c>
      <c r="R259" s="118" t="s">
        <v>170</v>
      </c>
      <c r="S259" s="118" t="s">
        <v>170</v>
      </c>
      <c r="T259" s="121">
        <v>3.6113909188607844</v>
      </c>
      <c r="U259" s="120">
        <v>4.9607115048332098</v>
      </c>
      <c r="V259" s="120">
        <v>4.2594160447215001</v>
      </c>
      <c r="W259" s="130">
        <v>4.5014779744867672</v>
      </c>
      <c r="X259" s="120">
        <v>4.86971643900762</v>
      </c>
      <c r="Y259" s="120">
        <v>4.6928530372927399</v>
      </c>
      <c r="Z259" s="128">
        <v>4.6662582563860244</v>
      </c>
      <c r="AA259" s="120">
        <v>5.2607231784749899</v>
      </c>
      <c r="AB259" s="120">
        <v>-4.5163079512353601</v>
      </c>
    </row>
    <row r="260" spans="1:28">
      <c r="A260" s="33">
        <v>45395</v>
      </c>
      <c r="B260" s="21">
        <v>4.7</v>
      </c>
      <c r="C260" s="21">
        <v>12.2</v>
      </c>
      <c r="D260" s="33">
        <v>45388</v>
      </c>
      <c r="E260" s="21">
        <v>4.0599999999999996</v>
      </c>
      <c r="G260" s="118">
        <v>45381</v>
      </c>
      <c r="H260" s="119">
        <v>4.7726754529007458</v>
      </c>
      <c r="I260" s="119">
        <v>4.5269946701893735</v>
      </c>
      <c r="J260" s="120">
        <v>-0.93310078923597706</v>
      </c>
      <c r="K260" s="122">
        <v>3.8395746636647687</v>
      </c>
      <c r="L260" s="122">
        <v>3.5938938809533965</v>
      </c>
      <c r="M260" s="118" t="s">
        <v>170</v>
      </c>
      <c r="N260" s="121">
        <v>4.6498350615450601</v>
      </c>
      <c r="O260" s="120">
        <v>4.381315940935103</v>
      </c>
      <c r="P260" s="121">
        <v>4.55048486756312</v>
      </c>
      <c r="Q260" s="109">
        <v>4.7057142857142864</v>
      </c>
      <c r="R260" s="118" t="s">
        <v>170</v>
      </c>
      <c r="S260" s="118" t="s">
        <v>170</v>
      </c>
      <c r="T260" s="121">
        <v>3.6173840783271429</v>
      </c>
      <c r="U260" s="120">
        <v>4.9607115048332098</v>
      </c>
      <c r="V260" s="120">
        <v>4.2594160447215099</v>
      </c>
      <c r="W260" s="130">
        <v>4.5252393858074225</v>
      </c>
      <c r="X260" s="120">
        <v>4.86971643900762</v>
      </c>
      <c r="Y260" s="120">
        <v>4.6928530372927399</v>
      </c>
      <c r="Z260" s="128">
        <v>4.5168798486707518</v>
      </c>
      <c r="AA260" s="120">
        <v>5.2607231784749899</v>
      </c>
      <c r="AB260" s="120">
        <v>-4.5163079512353601</v>
      </c>
    </row>
    <row r="261" spans="1:28" s="46" customFormat="1" ht="16.149999999999999" customHeight="1">
      <c r="A261" s="135">
        <v>45402</v>
      </c>
      <c r="B261" s="123">
        <v>4.7</v>
      </c>
      <c r="C261" s="123">
        <v>10.8</v>
      </c>
      <c r="D261" s="135">
        <v>45395</v>
      </c>
      <c r="E261" s="123">
        <v>4.0599999999999996</v>
      </c>
      <c r="G261" s="124">
        <v>45388</v>
      </c>
      <c r="H261" s="125">
        <v>5.3464212180694224</v>
      </c>
      <c r="I261" s="125">
        <v>5.8092199229222601</v>
      </c>
      <c r="J261" s="126">
        <v>-0.58628492402449028</v>
      </c>
      <c r="K261" s="127">
        <v>4.7601362940449317</v>
      </c>
      <c r="L261" s="127">
        <v>5.2229349988977702</v>
      </c>
      <c r="M261" s="124" t="s">
        <v>170</v>
      </c>
      <c r="N261" s="128">
        <v>5.5778205704958417</v>
      </c>
      <c r="O261" s="126">
        <v>5.3093014498858846</v>
      </c>
      <c r="P261" s="128">
        <v>4.5095194543357309</v>
      </c>
      <c r="Q261" s="109">
        <v>4.8742857142857137</v>
      </c>
      <c r="R261" s="124" t="s">
        <v>170</v>
      </c>
      <c r="S261" s="124" t="s">
        <v>170</v>
      </c>
      <c r="T261" s="128">
        <v>3.9232345303112406</v>
      </c>
      <c r="U261" s="126">
        <v>4.9607115048332098</v>
      </c>
      <c r="V261" s="126">
        <v>4.2594160447215197</v>
      </c>
      <c r="W261" s="131">
        <v>5.4009578609031772</v>
      </c>
      <c r="X261" s="126">
        <v>4.86971643900762</v>
      </c>
      <c r="Y261" s="126">
        <v>4.6928530372927399</v>
      </c>
      <c r="Z261" s="128">
        <v>5.0099612808151894</v>
      </c>
      <c r="AA261" s="126">
        <v>5.2607231784749899</v>
      </c>
      <c r="AB261" s="126">
        <v>-4.5163079512353601</v>
      </c>
    </row>
    <row r="262" spans="1:28" s="46" customFormat="1">
      <c r="A262" s="135">
        <v>45409</v>
      </c>
      <c r="B262" s="123">
        <v>4.7</v>
      </c>
      <c r="C262" s="123">
        <v>12.5</v>
      </c>
      <c r="D262" s="135">
        <v>45402</v>
      </c>
      <c r="E262" s="123">
        <v>4.0599999999999996</v>
      </c>
      <c r="G262" s="124">
        <v>45395</v>
      </c>
      <c r="H262" s="125">
        <v>4.7612385458258393</v>
      </c>
      <c r="I262" s="125">
        <v>4.8635215377778396</v>
      </c>
      <c r="J262" s="126">
        <v>-0.59843563944030653</v>
      </c>
      <c r="K262" s="127">
        <v>4.162802906385533</v>
      </c>
      <c r="L262" s="127">
        <v>4.2650858983375333</v>
      </c>
      <c r="M262" s="124" t="s">
        <v>170</v>
      </c>
      <c r="N262" s="128">
        <v>4.8123800418018394</v>
      </c>
      <c r="O262" s="126">
        <v>4.5438609211918823</v>
      </c>
      <c r="P262" s="128">
        <v>4.7448261040042903</v>
      </c>
      <c r="Q262" s="109">
        <v>4.878571428571429</v>
      </c>
      <c r="R262" s="124" t="s">
        <v>170</v>
      </c>
      <c r="S262" s="124" t="s">
        <v>170</v>
      </c>
      <c r="T262" s="128">
        <v>4.146390464563984</v>
      </c>
      <c r="U262" s="126">
        <v>4.9607115048332098</v>
      </c>
      <c r="V262" s="126">
        <v>4.2594160447215197</v>
      </c>
      <c r="W262" s="131">
        <v>5.5195480224193183</v>
      </c>
      <c r="X262" s="126">
        <v>4.86971643900762</v>
      </c>
      <c r="Y262" s="126">
        <v>4.6928530372927399</v>
      </c>
      <c r="Z262" s="128">
        <v>5.5693260543900225</v>
      </c>
      <c r="AA262" s="126">
        <v>5.2607231784749899</v>
      </c>
      <c r="AB262" s="126">
        <v>-4.5163079512353601</v>
      </c>
    </row>
    <row r="263" spans="1:28" s="46" customFormat="1">
      <c r="A263" s="135">
        <v>45416</v>
      </c>
      <c r="B263" s="123">
        <v>4.7</v>
      </c>
      <c r="C263" s="123">
        <v>11.6</v>
      </c>
      <c r="D263" s="135">
        <v>45409</v>
      </c>
      <c r="E263" s="123">
        <v>4.0599999999999996</v>
      </c>
      <c r="G263" s="124">
        <v>45402</v>
      </c>
      <c r="H263" s="125">
        <v>4.4279718882481438</v>
      </c>
      <c r="I263" s="125">
        <v>4.1419095187468757</v>
      </c>
      <c r="J263" s="126">
        <v>-0.53982085464268725</v>
      </c>
      <c r="K263" s="127">
        <v>3.8881510336054568</v>
      </c>
      <c r="L263" s="127">
        <v>3.6020886641041887</v>
      </c>
      <c r="M263" s="124" t="s">
        <v>170</v>
      </c>
      <c r="N263" s="128">
        <v>4.2849407034975098</v>
      </c>
      <c r="O263" s="126">
        <v>4.0164215828875527</v>
      </c>
      <c r="P263" s="128">
        <v>4.6231946513217732</v>
      </c>
      <c r="Q263" s="109">
        <v>4.887142857142857</v>
      </c>
      <c r="R263" s="124" t="s">
        <v>170</v>
      </c>
      <c r="S263" s="124" t="s">
        <v>170</v>
      </c>
      <c r="T263" s="128">
        <v>4.0833737966790862</v>
      </c>
      <c r="U263" s="126">
        <v>4.9607115048332098</v>
      </c>
      <c r="V263" s="126">
        <v>4.2594160447215197</v>
      </c>
      <c r="W263" s="131">
        <v>5.4582646900445786</v>
      </c>
      <c r="X263" s="126">
        <v>4.86971643900762</v>
      </c>
      <c r="Y263" s="126">
        <v>4.6928530372927399</v>
      </c>
      <c r="Z263" s="128">
        <v>4.9534605858503111</v>
      </c>
      <c r="AA263" s="126">
        <v>5.2607231784749899</v>
      </c>
      <c r="AB263" s="126">
        <v>-4.5163079512353601</v>
      </c>
    </row>
    <row r="264" spans="1:28" s="46" customFormat="1">
      <c r="A264" s="135">
        <v>45423</v>
      </c>
      <c r="B264" s="123">
        <v>4.7</v>
      </c>
      <c r="C264" s="123">
        <v>10.1</v>
      </c>
      <c r="D264" s="135">
        <v>45416</v>
      </c>
      <c r="E264" s="123">
        <v>4.0599999999999996</v>
      </c>
      <c r="G264" s="124">
        <v>45409</v>
      </c>
      <c r="H264" s="125">
        <v>4.520579998873516</v>
      </c>
      <c r="I264" s="125">
        <v>4.3226587038718423</v>
      </c>
      <c r="J264" s="126">
        <v>-0.59055653391816632</v>
      </c>
      <c r="K264" s="127">
        <v>3.9300234649553496</v>
      </c>
      <c r="L264" s="127">
        <v>3.7321021699536758</v>
      </c>
      <c r="M264" s="124" t="s">
        <v>170</v>
      </c>
      <c r="N264" s="128">
        <v>4.4216193513726791</v>
      </c>
      <c r="O264" s="126">
        <v>4.1531002307627221</v>
      </c>
      <c r="P264" s="128">
        <v>4.2377942449473851</v>
      </c>
      <c r="Q264" s="109">
        <v>4.8542857142857141</v>
      </c>
      <c r="R264" s="124" t="s">
        <v>170</v>
      </c>
      <c r="S264" s="124" t="s">
        <v>170</v>
      </c>
      <c r="T264" s="128">
        <v>3.6472377110292187</v>
      </c>
      <c r="U264" s="126">
        <v>4.9607115048332098</v>
      </c>
      <c r="V264" s="126">
        <v>4.2594160447215197</v>
      </c>
      <c r="W264" s="131">
        <v>5.2638472042415341</v>
      </c>
      <c r="X264" s="126">
        <v>4.86971643900762</v>
      </c>
      <c r="Y264" s="126">
        <v>4.6928530372927399</v>
      </c>
      <c r="Z264" s="128">
        <v>4.6583398727320091</v>
      </c>
      <c r="AA264" s="126">
        <v>5.2607231784749899</v>
      </c>
      <c r="AB264" s="126">
        <v>-4.5163079512353601</v>
      </c>
    </row>
    <row r="265" spans="1:28">
      <c r="A265" s="33">
        <v>45430</v>
      </c>
      <c r="B265" s="21">
        <v>4.7</v>
      </c>
      <c r="C265" s="21">
        <v>10.8</v>
      </c>
      <c r="D265" s="33">
        <v>45423</v>
      </c>
      <c r="E265" s="21">
        <v>4.0599999999999996</v>
      </c>
      <c r="G265" s="124">
        <v>45416</v>
      </c>
      <c r="H265" s="125">
        <v>4.6535671472890323</v>
      </c>
      <c r="I265" s="125">
        <v>4.5758009382987908</v>
      </c>
      <c r="J265" s="126">
        <v>-0.38183877498429153</v>
      </c>
      <c r="K265" s="127">
        <v>4.2717283723047412</v>
      </c>
      <c r="L265" s="127">
        <v>4.1939621633144988</v>
      </c>
      <c r="M265" s="124" t="s">
        <v>170</v>
      </c>
      <c r="N265" s="128">
        <v>4.6146840427939111</v>
      </c>
      <c r="O265" s="126">
        <v>4.346164922183954</v>
      </c>
      <c r="P265" s="128">
        <v>4.1718955786114096</v>
      </c>
      <c r="Q265" s="109">
        <v>4.83</v>
      </c>
      <c r="R265" s="124" t="s">
        <v>170</v>
      </c>
      <c r="S265" s="124" t="s">
        <v>170</v>
      </c>
      <c r="T265" s="128">
        <v>3.7900568036271181</v>
      </c>
      <c r="U265" s="126">
        <v>4.9607115048332098</v>
      </c>
      <c r="V265" s="126">
        <v>4.2594160447215197</v>
      </c>
      <c r="W265" s="131">
        <v>5.2305682775038331</v>
      </c>
      <c r="X265" s="126">
        <v>4.86971643900762</v>
      </c>
      <c r="Y265" s="126">
        <v>4.6928530372927399</v>
      </c>
      <c r="Z265" s="128">
        <v>5.0282465367319507</v>
      </c>
      <c r="AA265" s="126">
        <v>5.2607231784749899</v>
      </c>
      <c r="AB265" s="126">
        <v>-4.5163079512353601</v>
      </c>
    </row>
    <row r="266" spans="1:28">
      <c r="A266" s="33">
        <v>45437</v>
      </c>
      <c r="B266" s="21">
        <v>4.7</v>
      </c>
      <c r="C266" s="21">
        <v>11.8</v>
      </c>
      <c r="D266" s="33">
        <v>45430</v>
      </c>
      <c r="E266" s="21">
        <v>4.0599999999999996</v>
      </c>
      <c r="G266" s="124">
        <v>45423</v>
      </c>
      <c r="H266" s="125">
        <v>4.7273896620107836</v>
      </c>
      <c r="I266" s="125">
        <v>4.3382692640200293</v>
      </c>
      <c r="J266" s="126">
        <v>-0.27999284217111642</v>
      </c>
      <c r="K266" s="127">
        <v>4.4473968198396676</v>
      </c>
      <c r="L266" s="127">
        <v>4.0582764218489125</v>
      </c>
      <c r="M266" s="124" t="s">
        <v>170</v>
      </c>
      <c r="N266" s="128">
        <v>4.5328294630154069</v>
      </c>
      <c r="O266" s="126">
        <v>4.2643103424054498</v>
      </c>
      <c r="P266" s="128">
        <v>4.2545251651173759</v>
      </c>
      <c r="Q266" s="109">
        <v>4.822857142857143</v>
      </c>
      <c r="R266" s="124" t="s">
        <v>170</v>
      </c>
      <c r="S266" s="124" t="s">
        <v>170</v>
      </c>
      <c r="T266" s="128">
        <v>3.9745323229462595</v>
      </c>
      <c r="U266" s="126">
        <v>4.9607115048332098</v>
      </c>
      <c r="V266" s="126">
        <v>4.2594160447215197</v>
      </c>
      <c r="W266" s="131">
        <v>5.2722946698321671</v>
      </c>
      <c r="X266" s="126">
        <v>4.86971643900762</v>
      </c>
      <c r="Y266" s="126">
        <v>4.6928530372927399</v>
      </c>
      <c r="Z266" s="128">
        <v>4.9827676598958037</v>
      </c>
      <c r="AA266" s="126">
        <v>5.2607231784749899</v>
      </c>
      <c r="AB266" s="126">
        <v>-4.5163079512353601</v>
      </c>
    </row>
    <row r="267" spans="1:28">
      <c r="A267" s="33">
        <v>45444</v>
      </c>
      <c r="B267" s="21">
        <v>4.7</v>
      </c>
      <c r="C267" s="21">
        <v>13.3</v>
      </c>
      <c r="D267" s="33">
        <v>45437</v>
      </c>
      <c r="E267" s="21">
        <v>4.0599999999999996</v>
      </c>
      <c r="G267" s="124">
        <v>45430</v>
      </c>
      <c r="H267" s="125">
        <v>4.8496513429015859</v>
      </c>
      <c r="I267" s="125">
        <v>4.8161260339471177</v>
      </c>
      <c r="J267" s="126">
        <v>-0.85909516832126254</v>
      </c>
      <c r="K267" s="127">
        <v>3.9905561745803233</v>
      </c>
      <c r="L267" s="127">
        <v>3.957030865625855</v>
      </c>
      <c r="M267" s="124" t="s">
        <v>170</v>
      </c>
      <c r="N267" s="128">
        <v>4.8328886884243518</v>
      </c>
      <c r="O267" s="126">
        <v>4.5643695678143947</v>
      </c>
      <c r="P267" s="128">
        <v>4.3916149441345995</v>
      </c>
      <c r="Q267" s="109">
        <v>4.8614285714285712</v>
      </c>
      <c r="R267" s="124" t="s">
        <v>170</v>
      </c>
      <c r="S267" s="124" t="s">
        <v>170</v>
      </c>
      <c r="T267" s="128">
        <v>3.5325197758133369</v>
      </c>
      <c r="U267" s="126">
        <v>4.9607115048332098</v>
      </c>
      <c r="V267" s="126">
        <v>4.2594160447215197</v>
      </c>
      <c r="W267" s="131">
        <v>5.3414859804127968</v>
      </c>
      <c r="X267" s="126">
        <v>4.86971643900762</v>
      </c>
      <c r="Y267" s="126">
        <v>4.6928530372927399</v>
      </c>
      <c r="Z267" s="128">
        <v>4.3962313884353454</v>
      </c>
      <c r="AA267" s="126">
        <v>5.2607231784749899</v>
      </c>
      <c r="AB267" s="126">
        <v>-4.5163079512353601</v>
      </c>
    </row>
    <row r="268" spans="1:28">
      <c r="A268" s="33">
        <v>45451</v>
      </c>
      <c r="B268" s="21">
        <v>4.7</v>
      </c>
      <c r="C268" s="21">
        <v>13.3</v>
      </c>
      <c r="D268" s="33">
        <v>45444</v>
      </c>
      <c r="E268" s="21">
        <v>4.0599999999999996</v>
      </c>
      <c r="G268" s="124">
        <v>45437</v>
      </c>
      <c r="H268" s="125">
        <v>4.9362016123841119</v>
      </c>
      <c r="I268" s="125">
        <v>5.3133142513592437</v>
      </c>
      <c r="J268" s="126">
        <v>-0.98324154995830748</v>
      </c>
      <c r="K268" s="127">
        <v>3.9529600624258046</v>
      </c>
      <c r="L268" s="127">
        <v>4.3300727014009359</v>
      </c>
      <c r="M268" s="124" t="s">
        <v>170</v>
      </c>
      <c r="N268" s="128">
        <v>5.1247579318716774</v>
      </c>
      <c r="O268" s="126">
        <v>4.8562388112617203</v>
      </c>
      <c r="P268" s="128">
        <v>4.561639573827188</v>
      </c>
      <c r="Q268" s="109">
        <v>4.862857142857143</v>
      </c>
      <c r="R268" s="124" t="s">
        <v>170</v>
      </c>
      <c r="S268" s="124" t="s">
        <v>170</v>
      </c>
      <c r="T268" s="128">
        <v>3.5783980238688806</v>
      </c>
      <c r="U268" s="126">
        <v>4.9607115048332098</v>
      </c>
      <c r="V268" s="126">
        <v>4.2594160447215197</v>
      </c>
      <c r="W268" s="131">
        <v>5.4272369300164769</v>
      </c>
      <c r="X268" s="126">
        <v>4.86971643900762</v>
      </c>
      <c r="Y268" s="126">
        <v>4.6928530372927399</v>
      </c>
      <c r="Z268" s="128">
        <v>3.7254399568982022</v>
      </c>
      <c r="AA268" s="126">
        <v>5.2607231784749899</v>
      </c>
      <c r="AB268" s="126">
        <v>-4.5163079512353601</v>
      </c>
    </row>
    <row r="269" spans="1:28">
      <c r="A269" s="33">
        <v>45458</v>
      </c>
      <c r="B269" s="21">
        <v>4.7</v>
      </c>
      <c r="C269" s="21">
        <v>13.1</v>
      </c>
      <c r="D269" s="33">
        <v>45451</v>
      </c>
      <c r="E269" s="21">
        <v>4.0599999999999996</v>
      </c>
      <c r="G269" s="124">
        <v>45444</v>
      </c>
      <c r="H269" s="125">
        <v>4.7945513446577914</v>
      </c>
      <c r="I269" s="125">
        <v>4.4479235447043957</v>
      </c>
      <c r="J269" s="126">
        <v>-0.74554484222714934</v>
      </c>
      <c r="K269" s="127">
        <v>4.0490065024306423</v>
      </c>
      <c r="L269" s="127">
        <v>3.7023787024772465</v>
      </c>
      <c r="M269" s="124" t="s">
        <v>170</v>
      </c>
      <c r="N269" s="128">
        <v>4.6212374446810935</v>
      </c>
      <c r="O269" s="126">
        <v>4.3527183240711365</v>
      </c>
      <c r="P269" s="128">
        <v>4.5911089010490835</v>
      </c>
      <c r="Q269" s="109">
        <v>4.911428571428571</v>
      </c>
      <c r="R269" s="124" t="s">
        <v>170</v>
      </c>
      <c r="S269" s="124" t="s">
        <v>170</v>
      </c>
      <c r="T269" s="128">
        <v>3.8455640588219344</v>
      </c>
      <c r="U269" s="126">
        <v>4.9607115048332098</v>
      </c>
      <c r="V269" s="126">
        <v>4.2594160447215197</v>
      </c>
      <c r="W269" s="131">
        <v>5.4420925256205122</v>
      </c>
      <c r="X269" s="126">
        <v>4.86971643900762</v>
      </c>
      <c r="Y269" s="126">
        <v>4.6928530372927399</v>
      </c>
      <c r="Z269" s="128">
        <v>3.9546692812864936</v>
      </c>
      <c r="AA269" s="126">
        <v>5.2607231784749899</v>
      </c>
      <c r="AB269" s="126">
        <v>-4.5163079512353601</v>
      </c>
    </row>
    <row r="270" spans="1:28">
      <c r="A270" s="33">
        <v>45465</v>
      </c>
      <c r="B270" s="21">
        <v>4.7</v>
      </c>
      <c r="C270" s="21">
        <v>13.5</v>
      </c>
      <c r="D270" s="33">
        <v>45458</v>
      </c>
      <c r="E270" s="21">
        <v>4.0599999999999996</v>
      </c>
      <c r="G270" s="124">
        <v>45451</v>
      </c>
      <c r="H270" s="125">
        <v>4.7635017079516837</v>
      </c>
      <c r="I270" s="125">
        <v>4.3215301815564047</v>
      </c>
      <c r="J270" s="126">
        <v>-0.61456694367043851</v>
      </c>
      <c r="K270" s="127">
        <v>4.1489347642812451</v>
      </c>
      <c r="L270" s="127">
        <v>3.706963237885966</v>
      </c>
      <c r="M270" s="124" t="s">
        <v>170</v>
      </c>
      <c r="N270" s="128">
        <v>4.5425159447540437</v>
      </c>
      <c r="O270" s="126">
        <v>4.2739968241440867</v>
      </c>
      <c r="P270" s="128">
        <v>4.4943179864923142</v>
      </c>
      <c r="Q270" s="109">
        <v>5.088571428571429</v>
      </c>
      <c r="R270" s="124" t="s">
        <v>170</v>
      </c>
      <c r="S270" s="124" t="s">
        <v>170</v>
      </c>
      <c r="T270" s="128">
        <v>3.9279490010836051</v>
      </c>
      <c r="U270" s="126">
        <v>4.9607115048332098</v>
      </c>
      <c r="V270" s="126">
        <v>4.2594160447215197</v>
      </c>
      <c r="W270" s="131">
        <v>5.3932920159728726</v>
      </c>
      <c r="X270" s="126">
        <v>4.86971643900762</v>
      </c>
      <c r="Y270" s="126">
        <v>4.6928530372927399</v>
      </c>
      <c r="Z270" s="128">
        <v>3.6450481517173339</v>
      </c>
      <c r="AA270" s="126">
        <v>5.2607231784749899</v>
      </c>
      <c r="AB270" s="126">
        <v>-4.5163079512353601</v>
      </c>
    </row>
    <row r="271" spans="1:28">
      <c r="A271" s="33">
        <v>45472</v>
      </c>
      <c r="B271" s="21">
        <v>4.7</v>
      </c>
      <c r="C271" s="21">
        <v>13.7</v>
      </c>
      <c r="D271" s="33">
        <v>45465</v>
      </c>
      <c r="E271" s="21">
        <v>4.0599999999999996</v>
      </c>
      <c r="G271" s="124">
        <v>45458</v>
      </c>
      <c r="H271" s="125">
        <v>4.7046011761099242</v>
      </c>
      <c r="I271" s="125">
        <v>4.7872078309368904</v>
      </c>
      <c r="J271" s="126">
        <v>-0.51226992008289096</v>
      </c>
      <c r="K271" s="127">
        <v>4.1923312560270336</v>
      </c>
      <c r="L271" s="127">
        <v>4.2749379108539998</v>
      </c>
      <c r="M271" s="124" t="s">
        <v>170</v>
      </c>
      <c r="N271" s="128">
        <v>4.7459045035234073</v>
      </c>
      <c r="O271" s="126">
        <v>4.4773853829134502</v>
      </c>
      <c r="P271" s="128">
        <v>4.3680335103762244</v>
      </c>
      <c r="Q271" s="109">
        <v>5.1228571428571428</v>
      </c>
      <c r="R271" s="124" t="s">
        <v>170</v>
      </c>
      <c r="S271" s="124" t="s">
        <v>170</v>
      </c>
      <c r="T271" s="128">
        <v>4.2336345834405167</v>
      </c>
      <c r="U271" s="126">
        <v>4.9607115048332098</v>
      </c>
      <c r="V271" s="126">
        <v>4.2594160447215197</v>
      </c>
      <c r="W271" s="131">
        <v>5.3295873064781007</v>
      </c>
      <c r="X271" s="126">
        <v>4.86971643900762</v>
      </c>
      <c r="Y271" s="126">
        <v>4.6928530372927399</v>
      </c>
      <c r="Z271" s="128">
        <v>3.984389802078625</v>
      </c>
      <c r="AA271" s="126">
        <v>5.2607231784749899</v>
      </c>
      <c r="AB271" s="126">
        <v>-4.5163079512353601</v>
      </c>
    </row>
    <row r="272" spans="1:28">
      <c r="A272" s="8">
        <v>42369</v>
      </c>
      <c r="B272" s="21">
        <v>12.4</v>
      </c>
      <c r="C272" s="21">
        <v>13.3</v>
      </c>
      <c r="D272" s="33">
        <v>45472</v>
      </c>
      <c r="E272" s="21">
        <v>4.0599999999999996</v>
      </c>
      <c r="G272" s="124">
        <v>45465</v>
      </c>
      <c r="H272" s="125">
        <v>4.5162635886237821</v>
      </c>
      <c r="I272" s="125">
        <v>4.5008998866146239</v>
      </c>
      <c r="J272" s="126">
        <v>-0.47928769686446782</v>
      </c>
      <c r="K272" s="127">
        <v>4.0369758917593144</v>
      </c>
      <c r="L272" s="127">
        <v>4.0216121897501562</v>
      </c>
      <c r="M272" s="124" t="s">
        <v>170</v>
      </c>
      <c r="N272" s="128">
        <v>4.5085817376192026</v>
      </c>
      <c r="O272" s="126">
        <v>4.2400626170092455</v>
      </c>
      <c r="P272" s="128">
        <v>4.336040787034479</v>
      </c>
      <c r="Q272" s="109">
        <v>5.22</v>
      </c>
      <c r="R272" s="124" t="s">
        <v>170</v>
      </c>
      <c r="S272" s="124" t="s">
        <v>170</v>
      </c>
      <c r="T272" s="128">
        <v>4.0292940407547349</v>
      </c>
      <c r="U272" s="126">
        <v>4.9607115048332098</v>
      </c>
      <c r="V272" s="126">
        <v>4.2594160447215197</v>
      </c>
      <c r="W272" s="131">
        <v>5.3134423312701573</v>
      </c>
      <c r="X272" s="126">
        <v>4.86971643900762</v>
      </c>
      <c r="Y272" s="126">
        <v>4.6928530372927399</v>
      </c>
      <c r="Z272" s="128">
        <v>3.6294624886811455</v>
      </c>
      <c r="AA272" s="126">
        <v>5.2607231784749899</v>
      </c>
      <c r="AB272" s="126">
        <v>-4.5163079512353601</v>
      </c>
    </row>
    <row r="273" spans="1:28">
      <c r="A273" s="8">
        <v>42400</v>
      </c>
      <c r="B273" s="21">
        <v>13.1</v>
      </c>
      <c r="C273" s="21">
        <v>14</v>
      </c>
      <c r="D273" s="8">
        <v>28855</v>
      </c>
      <c r="E273" s="21">
        <v>8.5</v>
      </c>
      <c r="G273" s="124">
        <v>45472</v>
      </c>
      <c r="H273" s="125">
        <v>4.7378526599864719</v>
      </c>
      <c r="I273" s="125">
        <v>4.5967385707565001</v>
      </c>
      <c r="J273" s="126">
        <v>-0.62783329675049537</v>
      </c>
      <c r="K273" s="127">
        <v>4.1100193632359767</v>
      </c>
      <c r="L273" s="127">
        <v>3.9689052740060049</v>
      </c>
      <c r="M273" s="124" t="s">
        <v>170</v>
      </c>
      <c r="N273" s="128">
        <v>4.6672956153714864</v>
      </c>
      <c r="O273" s="126">
        <v>4.3987764947615293</v>
      </c>
      <c r="P273" s="128">
        <v>4.3720748315614086</v>
      </c>
      <c r="Q273" s="109">
        <v>5.1557142857142857</v>
      </c>
      <c r="R273" s="124" t="s">
        <v>170</v>
      </c>
      <c r="S273" s="124" t="s">
        <v>170</v>
      </c>
      <c r="T273" s="128">
        <v>4.0394623186209913</v>
      </c>
      <c r="U273" s="126">
        <v>4.9607115048332098</v>
      </c>
      <c r="V273" s="126">
        <v>4.2594160447215197</v>
      </c>
      <c r="W273" s="131">
        <v>4.6357044695107374</v>
      </c>
      <c r="X273" s="126">
        <v>4.86971643900762</v>
      </c>
      <c r="Y273" s="126">
        <v>4.6928530372927399</v>
      </c>
      <c r="Z273" s="128">
        <v>3.5371190139061648</v>
      </c>
      <c r="AA273" s="126">
        <v>5.2607231784749899</v>
      </c>
      <c r="AB273" s="126">
        <v>-4.5163079512353601</v>
      </c>
    </row>
    <row r="274" spans="1:28">
      <c r="A274" s="8">
        <v>42429</v>
      </c>
      <c r="B274" s="21">
        <v>12.7</v>
      </c>
      <c r="C274" s="21">
        <v>13.3</v>
      </c>
      <c r="D274" s="8">
        <v>28886</v>
      </c>
      <c r="E274" s="21">
        <v>8.6</v>
      </c>
      <c r="G274" s="215">
        <v>45479</v>
      </c>
      <c r="H274" s="214">
        <v>4.8448380889194276</v>
      </c>
      <c r="I274" s="214">
        <v>4.614083595599328</v>
      </c>
      <c r="J274" s="214">
        <v>-0.23437129456242378</v>
      </c>
      <c r="K274" s="214">
        <v>4.6104667943570039</v>
      </c>
      <c r="L274" s="214">
        <v>4.3797123010369043</v>
      </c>
      <c r="M274" s="214" t="s">
        <v>170</v>
      </c>
      <c r="N274" s="214">
        <v>4.7294608422593782</v>
      </c>
      <c r="O274" s="214">
        <v>4.4609417216494212</v>
      </c>
      <c r="P274" s="214">
        <v>4.3777771697105194</v>
      </c>
      <c r="Q274" s="214">
        <v>4.87</v>
      </c>
      <c r="R274" s="214" t="s">
        <v>170</v>
      </c>
      <c r="S274" s="214" t="s">
        <v>170</v>
      </c>
      <c r="T274" s="214">
        <v>4.4950895476969546</v>
      </c>
      <c r="U274" s="214">
        <v>4.9607115048332098</v>
      </c>
      <c r="V274" s="214">
        <v>4.2594160447215197</v>
      </c>
      <c r="W274" s="214">
        <v>4.638562801209356</v>
      </c>
      <c r="X274" s="214">
        <v>4.86971643900762</v>
      </c>
      <c r="Y274" s="214">
        <v>4.6928530372927399</v>
      </c>
      <c r="Z274" s="214">
        <v>3.5968808040480527</v>
      </c>
      <c r="AA274" s="214">
        <v>5.2607231784749899</v>
      </c>
      <c r="AB274" s="214">
        <v>-4.5163079512353601</v>
      </c>
    </row>
    <row r="275" spans="1:28">
      <c r="A275" s="8">
        <v>42460</v>
      </c>
      <c r="B275" s="21">
        <v>13.4</v>
      </c>
      <c r="C275" s="21">
        <v>13.4</v>
      </c>
      <c r="D275" s="8">
        <v>28914</v>
      </c>
      <c r="E275" s="21">
        <v>9.1999999999999993</v>
      </c>
      <c r="G275" s="215">
        <v>45486</v>
      </c>
      <c r="H275" s="214">
        <v>5.1348664357559475</v>
      </c>
      <c r="I275" s="214">
        <v>4.5373816119563362</v>
      </c>
      <c r="J275" s="214">
        <v>-0.25036369991253415</v>
      </c>
      <c r="K275" s="214">
        <v>4.8845027358434132</v>
      </c>
      <c r="L275" s="214">
        <v>4.2870179120438019</v>
      </c>
      <c r="M275" s="214" t="s">
        <v>170</v>
      </c>
      <c r="N275" s="214">
        <v>4.8361240238561418</v>
      </c>
      <c r="O275" s="214">
        <v>4.5676049032461847</v>
      </c>
      <c r="P275" s="214">
        <v>4.4727420674186522</v>
      </c>
      <c r="Q275" s="214">
        <v>4.8928571428571432</v>
      </c>
      <c r="R275" s="214" t="s">
        <v>170</v>
      </c>
      <c r="S275" s="214" t="s">
        <v>170</v>
      </c>
      <c r="T275" s="214">
        <v>4.5857603239436076</v>
      </c>
      <c r="U275" s="214">
        <v>4.9607115048332098</v>
      </c>
      <c r="V275" s="214">
        <v>4.2594160447215197</v>
      </c>
      <c r="W275" s="214">
        <v>4.6861530617694269</v>
      </c>
      <c r="X275" s="214">
        <v>4.86971643900762</v>
      </c>
      <c r="Y275" s="214">
        <v>4.6928530372927399</v>
      </c>
      <c r="Z275" s="214">
        <v>3.7237528253802221</v>
      </c>
      <c r="AA275" s="214">
        <v>5.2607231784749899</v>
      </c>
      <c r="AB275" s="214">
        <v>-4.5163079512353601</v>
      </c>
    </row>
    <row r="276" spans="1:28">
      <c r="A276" s="8">
        <v>42490</v>
      </c>
      <c r="B276" s="21">
        <v>13.1</v>
      </c>
      <c r="C276" s="21">
        <v>12.8</v>
      </c>
      <c r="D276" s="8">
        <v>28945</v>
      </c>
      <c r="E276" s="21">
        <v>9.3000000000000007</v>
      </c>
      <c r="G276" s="215">
        <v>45493</v>
      </c>
      <c r="H276" s="214">
        <v>5.1298116685509871</v>
      </c>
      <c r="I276" s="214">
        <v>4.4505130831331927</v>
      </c>
      <c r="J276" s="214">
        <v>-0.29783384138707802</v>
      </c>
      <c r="K276" s="214">
        <v>4.8319778271639091</v>
      </c>
      <c r="L276" s="214">
        <v>4.1526792417461147</v>
      </c>
      <c r="M276" s="214" t="s">
        <v>170</v>
      </c>
      <c r="N276" s="214">
        <v>4.7901623758420904</v>
      </c>
      <c r="O276" s="214">
        <v>4.5216432552321333</v>
      </c>
      <c r="P276" s="214">
        <v>4.4849673643720225</v>
      </c>
      <c r="Q276" s="214">
        <v>4.8957142857142859</v>
      </c>
      <c r="R276" s="214" t="s">
        <v>170</v>
      </c>
      <c r="S276" s="214" t="s">
        <v>170</v>
      </c>
      <c r="T276" s="214">
        <v>4.4923285344550123</v>
      </c>
      <c r="U276" s="214">
        <v>4.9607115048332098</v>
      </c>
      <c r="V276" s="214">
        <v>4.2594160447215197</v>
      </c>
      <c r="W276" s="214">
        <v>4.6922780176390289</v>
      </c>
      <c r="X276" s="214">
        <v>4.86971643900762</v>
      </c>
      <c r="Y276" s="214">
        <v>4.6928530372927399</v>
      </c>
      <c r="Z276" s="214">
        <v>3.944016385190463</v>
      </c>
      <c r="AA276" s="214">
        <v>5.2607231784749899</v>
      </c>
      <c r="AB276" s="214">
        <v>-4.5163079512353601</v>
      </c>
    </row>
    <row r="277" spans="1:28">
      <c r="A277" s="8">
        <v>42521</v>
      </c>
      <c r="B277" s="21">
        <v>12.6</v>
      </c>
      <c r="C277" s="21">
        <v>11.8</v>
      </c>
      <c r="D277" s="8">
        <v>28975</v>
      </c>
      <c r="E277" s="21">
        <v>9.3000000000000007</v>
      </c>
      <c r="G277" s="215">
        <v>45500</v>
      </c>
      <c r="H277" s="214">
        <v>5.1692316500492286</v>
      </c>
      <c r="I277" s="214">
        <v>4.3774996695199517</v>
      </c>
      <c r="J277" s="214">
        <v>-0.41635770066462641</v>
      </c>
      <c r="K277" s="214">
        <v>4.7528739493846022</v>
      </c>
      <c r="L277" s="214">
        <v>3.9611419688553253</v>
      </c>
      <c r="M277" s="214" t="s">
        <v>170</v>
      </c>
      <c r="N277" s="214">
        <v>4.7733656597845897</v>
      </c>
      <c r="O277" s="214">
        <v>4.5048465391746326</v>
      </c>
      <c r="P277" s="214">
        <v>4.5313648992176505</v>
      </c>
      <c r="Q277" s="214">
        <v>4.8328571428571427</v>
      </c>
      <c r="R277" s="214" t="s">
        <v>170</v>
      </c>
      <c r="S277" s="214" t="s">
        <v>170</v>
      </c>
      <c r="T277" s="214">
        <v>4.3570079591199633</v>
      </c>
      <c r="U277" s="214">
        <v>4.9607115048332098</v>
      </c>
      <c r="V277" s="214">
        <v>4.2594160447215197</v>
      </c>
      <c r="W277" s="214">
        <v>4.7155202342419322</v>
      </c>
      <c r="X277" s="214">
        <v>4.86971643900762</v>
      </c>
      <c r="Y277" s="214">
        <v>4.6928530372927399</v>
      </c>
      <c r="Z277" s="214">
        <v>4.4196520139072382</v>
      </c>
      <c r="AA277" s="214">
        <v>5.2607231784749899</v>
      </c>
      <c r="AB277" s="214">
        <v>-4.5163079512353601</v>
      </c>
    </row>
    <row r="278" spans="1:28">
      <c r="A278" s="8">
        <v>42551</v>
      </c>
      <c r="B278" s="21">
        <v>12.4</v>
      </c>
      <c r="C278" s="21">
        <v>11.8</v>
      </c>
      <c r="D278" s="8">
        <v>29006</v>
      </c>
      <c r="E278" s="21">
        <v>9.4</v>
      </c>
      <c r="G278" s="215">
        <v>45507</v>
      </c>
      <c r="H278" s="214">
        <v>5.0976020281733829</v>
      </c>
      <c r="I278" s="214">
        <v>4.2847289374742443</v>
      </c>
      <c r="J278" s="214">
        <v>-0.29735965292833832</v>
      </c>
      <c r="K278" s="214">
        <v>4.8002423752450447</v>
      </c>
      <c r="L278" s="214">
        <v>3.9873692845459061</v>
      </c>
      <c r="M278" s="214" t="s">
        <v>170</v>
      </c>
      <c r="N278" s="214">
        <v>4.6911654828238136</v>
      </c>
      <c r="O278" s="214">
        <v>4.4226463622138565</v>
      </c>
      <c r="P278" s="214">
        <v>4.5041852649667016</v>
      </c>
      <c r="Q278" s="214">
        <v>4.9585714285714291</v>
      </c>
      <c r="R278" s="214" t="s">
        <v>170</v>
      </c>
      <c r="S278" s="214" t="s">
        <v>170</v>
      </c>
      <c r="T278" s="214">
        <v>4.3938058298954754</v>
      </c>
      <c r="U278" s="214">
        <v>4.9607115048332098</v>
      </c>
      <c r="V278" s="214">
        <v>4.2594160447215197</v>
      </c>
      <c r="W278" s="214">
        <v>4.7019055905622276</v>
      </c>
      <c r="X278" s="214">
        <v>4.86971643900762</v>
      </c>
      <c r="Y278" s="214">
        <v>4.6928530372927399</v>
      </c>
      <c r="Z278" s="214">
        <v>4.4067823240159454</v>
      </c>
      <c r="AA278" s="214">
        <v>5.2607231784749899</v>
      </c>
      <c r="AB278" s="214">
        <v>-4.5163079512353601</v>
      </c>
    </row>
    <row r="279" spans="1:28">
      <c r="A279" s="8">
        <v>42582</v>
      </c>
      <c r="B279" s="21">
        <v>12.2</v>
      </c>
      <c r="C279" s="21">
        <v>10.199999999999999</v>
      </c>
      <c r="D279" s="8">
        <v>29036</v>
      </c>
      <c r="E279" s="21">
        <v>9.3000000000000007</v>
      </c>
      <c r="G279" s="215">
        <v>45514</v>
      </c>
      <c r="H279" s="214">
        <v>4.9706073190878515</v>
      </c>
      <c r="I279" s="214">
        <v>4.2061370154872106</v>
      </c>
      <c r="J279" s="214">
        <v>-0.19729307383778094</v>
      </c>
      <c r="K279" s="214">
        <v>4.7733142452500701</v>
      </c>
      <c r="L279" s="214">
        <v>4.0088439416494293</v>
      </c>
      <c r="M279" s="214" t="s">
        <v>170</v>
      </c>
      <c r="N279" s="214">
        <v>4.5883721672875311</v>
      </c>
      <c r="O279" s="214">
        <v>4.319853046677574</v>
      </c>
      <c r="P279" s="214">
        <v>4.4157819826886877</v>
      </c>
      <c r="Q279" s="214">
        <v>5.1314285714285708</v>
      </c>
      <c r="R279" s="214"/>
      <c r="S279" s="214"/>
      <c r="T279" s="214">
        <v>4.3910790934497506</v>
      </c>
      <c r="U279" s="214">
        <v>4.9607115048332098</v>
      </c>
      <c r="V279" s="214">
        <v>4.2594160447215197</v>
      </c>
      <c r="W279" s="214">
        <v>4.657610951062896</v>
      </c>
      <c r="X279" s="214">
        <v>4.86971643900762</v>
      </c>
      <c r="Y279" s="214">
        <v>4.6928530372927399</v>
      </c>
      <c r="Z279" s="214">
        <v>4.4078038732018765</v>
      </c>
      <c r="AA279" s="214">
        <v>5.2607231784749899</v>
      </c>
      <c r="AB279" s="214">
        <v>-4.5163079512353601</v>
      </c>
    </row>
    <row r="280" spans="1:28">
      <c r="A280" s="8">
        <v>42613</v>
      </c>
      <c r="B280" s="21">
        <v>12.3</v>
      </c>
      <c r="C280" s="21">
        <v>11.4</v>
      </c>
      <c r="D280" s="8">
        <v>29067</v>
      </c>
      <c r="E280" s="21">
        <v>9.6</v>
      </c>
      <c r="G280" s="215">
        <v>45521</v>
      </c>
      <c r="H280" s="214">
        <v>5.0054159739961293</v>
      </c>
      <c r="I280" s="214">
        <v>4.2045199204008297</v>
      </c>
      <c r="J280" s="214">
        <v>-0.26621081992636914</v>
      </c>
      <c r="K280" s="214">
        <v>4.7392051540697597</v>
      </c>
      <c r="L280" s="214">
        <v>3.9383091004744606</v>
      </c>
      <c r="M280" s="214" t="s">
        <v>170</v>
      </c>
      <c r="N280" s="214">
        <v>4.6049679471984799</v>
      </c>
      <c r="O280" s="214">
        <v>4.3364488265885228</v>
      </c>
      <c r="P280" s="214">
        <v>4.3959486936636463</v>
      </c>
      <c r="Q280" s="214">
        <v>5.1328571428571426</v>
      </c>
      <c r="R280" s="214" t="s">
        <v>170</v>
      </c>
      <c r="S280" s="214" t="s">
        <v>170</v>
      </c>
      <c r="T280" s="214">
        <v>4.3387571272721104</v>
      </c>
      <c r="U280" s="214">
        <v>4.9607115048332098</v>
      </c>
      <c r="V280" s="214">
        <v>4.2594160447215197</v>
      </c>
      <c r="W280" s="214">
        <v>4.647670867369591</v>
      </c>
      <c r="X280" s="214">
        <v>4.86971643900762</v>
      </c>
      <c r="Y280" s="214">
        <v>4.6928530372927399</v>
      </c>
      <c r="Z280" s="214">
        <v>4.4090570630871184</v>
      </c>
      <c r="AA280" s="214">
        <v>5.2607231784749899</v>
      </c>
      <c r="AB280" s="214">
        <v>-4.5163079512353601</v>
      </c>
    </row>
    <row r="281" spans="1:28">
      <c r="A281" s="8">
        <v>42643</v>
      </c>
      <c r="B281" s="21">
        <v>12.5</v>
      </c>
      <c r="C281" s="21">
        <v>11.5</v>
      </c>
      <c r="D281" s="8">
        <v>29098</v>
      </c>
      <c r="E281" s="21">
        <v>10</v>
      </c>
      <c r="G281" s="215">
        <v>45528</v>
      </c>
      <c r="H281" s="214">
        <v>5.0578373846598375</v>
      </c>
      <c r="I281" s="214">
        <v>4.2104661819244944</v>
      </c>
      <c r="J281" s="214">
        <v>-0.50294122065777702</v>
      </c>
      <c r="K281" s="214">
        <v>4.5548961640020602</v>
      </c>
      <c r="L281" s="214">
        <v>3.7075249612667172</v>
      </c>
      <c r="M281" s="214" t="s">
        <v>170</v>
      </c>
      <c r="N281" s="214">
        <v>4.6341517832921664</v>
      </c>
      <c r="O281" s="214">
        <v>4.3656326626822093</v>
      </c>
      <c r="P281" s="214">
        <v>4.3611452245405404</v>
      </c>
      <c r="Q281" s="214">
        <v>5.072857142857143</v>
      </c>
      <c r="R281" s="214" t="s">
        <v>170</v>
      </c>
      <c r="S281" s="214" t="s">
        <v>170</v>
      </c>
      <c r="T281" s="214">
        <v>4.1312105626343891</v>
      </c>
      <c r="U281" s="214">
        <v>4.9607115048332098</v>
      </c>
      <c r="V281" s="214">
        <v>4.2594160447215197</v>
      </c>
      <c r="W281" s="214">
        <v>4.6302257192170071</v>
      </c>
      <c r="X281" s="214">
        <v>4.86971643900762</v>
      </c>
      <c r="Y281" s="214">
        <v>4.6928530372927399</v>
      </c>
      <c r="Z281" s="214">
        <v>4.2784942094049594</v>
      </c>
      <c r="AA281" s="214">
        <v>5.2607231784749899</v>
      </c>
      <c r="AB281" s="214">
        <v>-4.5163079512353601</v>
      </c>
    </row>
    <row r="282" spans="1:28">
      <c r="A282" s="8">
        <v>42674</v>
      </c>
      <c r="B282" s="21">
        <v>12.7</v>
      </c>
      <c r="C282" s="21">
        <v>11.6</v>
      </c>
      <c r="D282" s="8">
        <v>29128</v>
      </c>
      <c r="E282" s="21">
        <v>9.9</v>
      </c>
      <c r="G282" s="215">
        <v>45535</v>
      </c>
      <c r="H282" s="214">
        <v>4.9310027774566461</v>
      </c>
      <c r="I282" s="214">
        <v>4.1823356393569115</v>
      </c>
      <c r="J282" s="214">
        <v>-0.57796005894194713</v>
      </c>
      <c r="K282" s="214">
        <v>4.3530427185146987</v>
      </c>
      <c r="L282" s="214">
        <v>3.6043755804149642</v>
      </c>
      <c r="M282" s="214" t="s">
        <v>170</v>
      </c>
      <c r="N282" s="214">
        <v>4.5566692084067792</v>
      </c>
      <c r="O282" s="214">
        <v>4.2881500877968222</v>
      </c>
      <c r="P282" s="214">
        <v>4.3300771923558514</v>
      </c>
      <c r="Q282" s="214">
        <v>5.055714285714286</v>
      </c>
      <c r="R282" s="214"/>
      <c r="S282" s="214"/>
      <c r="T282" s="214">
        <v>3.9787091494648319</v>
      </c>
      <c r="U282" s="214">
        <v>4.9607115048332098</v>
      </c>
      <c r="V282" s="214">
        <v>4.2594160447215197</v>
      </c>
      <c r="W282" s="214">
        <v>4.6146504915928421</v>
      </c>
      <c r="X282" s="214">
        <v>4.86971643900762</v>
      </c>
      <c r="Y282" s="214">
        <v>4.6928530372927399</v>
      </c>
      <c r="Z282" s="214">
        <v>4.9030024750632117</v>
      </c>
      <c r="AA282" s="214">
        <v>5.2607231784749899</v>
      </c>
      <c r="AB282" s="214">
        <v>-4.5163079512353601</v>
      </c>
    </row>
    <row r="283" spans="1:28">
      <c r="A283" s="8">
        <v>42704</v>
      </c>
      <c r="B283" s="21">
        <v>13.3</v>
      </c>
      <c r="C283" s="21">
        <v>11.4</v>
      </c>
      <c r="D283" s="8">
        <v>29159</v>
      </c>
      <c r="E283" s="21">
        <v>10.1</v>
      </c>
      <c r="G283" s="215">
        <v>45542</v>
      </c>
      <c r="H283" s="214">
        <v>5.2324141705192622</v>
      </c>
      <c r="I283" s="214">
        <v>3.8672220115897673</v>
      </c>
      <c r="J283" s="214">
        <v>-1.0943393207292176</v>
      </c>
      <c r="K283" s="214">
        <v>4.1380748497900441</v>
      </c>
      <c r="L283" s="214">
        <v>2.7728826908605497</v>
      </c>
      <c r="M283" s="214" t="s">
        <v>170</v>
      </c>
      <c r="N283" s="214">
        <v>4.5498180910545152</v>
      </c>
      <c r="O283" s="214">
        <v>4.2812989704445581</v>
      </c>
      <c r="P283" s="214">
        <v>4.3178826368780285</v>
      </c>
      <c r="Q283" s="214">
        <v>4.362857142857143</v>
      </c>
      <c r="R283" s="214" t="s">
        <v>170</v>
      </c>
      <c r="S283" s="214" t="s">
        <v>170</v>
      </c>
      <c r="T283" s="214">
        <v>3.4554787703252976</v>
      </c>
      <c r="U283" s="214">
        <v>4.9607115048332098</v>
      </c>
      <c r="V283" s="214">
        <v>4.2594160447215197</v>
      </c>
      <c r="W283" s="214">
        <v>4.6085364041028143</v>
      </c>
      <c r="X283" s="214">
        <v>4.86971643900762</v>
      </c>
      <c r="Y283" s="214">
        <v>4.6928530372927399</v>
      </c>
      <c r="Z283" s="214">
        <v>4.534084758901602</v>
      </c>
      <c r="AA283" s="214">
        <v>5.2607231784749899</v>
      </c>
      <c r="AB283" s="214">
        <v>-4.5163079512353601</v>
      </c>
    </row>
    <row r="284" spans="1:28">
      <c r="A284" s="8">
        <v>42735</v>
      </c>
      <c r="B284" s="21">
        <v>12.8</v>
      </c>
      <c r="C284" s="21">
        <v>11.3</v>
      </c>
      <c r="D284" s="8">
        <v>29189</v>
      </c>
      <c r="E284" s="21">
        <v>10.6</v>
      </c>
      <c r="G284" s="215">
        <v>45549</v>
      </c>
      <c r="H284" s="214">
        <v>5.4206227168673635</v>
      </c>
      <c r="I284" s="214">
        <v>4.2799703774592324</v>
      </c>
      <c r="J284" s="214">
        <v>-1.0351936646332185</v>
      </c>
      <c r="K284" s="214">
        <v>4.3854290522341453</v>
      </c>
      <c r="L284" s="214">
        <v>3.2447767128260141</v>
      </c>
      <c r="M284" s="214" t="s">
        <v>170</v>
      </c>
      <c r="N284" s="214">
        <v>4.8502965471632979</v>
      </c>
      <c r="O284" s="214">
        <v>4.5817774265533409</v>
      </c>
      <c r="P284" s="214">
        <v>4.3792147868692322</v>
      </c>
      <c r="Q284" s="214">
        <v>4.5114285714285707</v>
      </c>
      <c r="R284" s="214" t="s">
        <v>170</v>
      </c>
      <c r="S284" s="214" t="s">
        <v>170</v>
      </c>
      <c r="T284" s="214">
        <v>3.8151028825300797</v>
      </c>
      <c r="U284" s="214">
        <v>4.9607115048332098</v>
      </c>
      <c r="V284" s="214">
        <v>4.2594160447215197</v>
      </c>
      <c r="W284" s="214">
        <v>4.6392834032352281</v>
      </c>
      <c r="X284" s="214">
        <v>4.86971643900762</v>
      </c>
      <c r="Y284" s="214">
        <v>4.6928530372927399</v>
      </c>
      <c r="Z284" s="214">
        <v>4.8708031749039371</v>
      </c>
      <c r="AA284" s="214">
        <v>5.2607231784749899</v>
      </c>
      <c r="AB284" s="214">
        <v>-4.5163079512353601</v>
      </c>
    </row>
    <row r="285" spans="1:28">
      <c r="A285" s="8">
        <v>42766</v>
      </c>
      <c r="B285" s="21">
        <v>16.411026</v>
      </c>
      <c r="C285" s="21">
        <v>10.7</v>
      </c>
      <c r="D285" s="8">
        <v>29220</v>
      </c>
      <c r="E285" s="21">
        <v>11.3</v>
      </c>
      <c r="G285" s="215">
        <v>45556</v>
      </c>
      <c r="H285" s="214">
        <v>5.3212193914599375</v>
      </c>
      <c r="I285" s="214">
        <v>4.1468385384908375</v>
      </c>
      <c r="J285" s="214">
        <v>-0.9400317796430171</v>
      </c>
      <c r="K285" s="214">
        <v>4.3811876118169204</v>
      </c>
      <c r="L285" s="214">
        <v>3.2068067588478204</v>
      </c>
      <c r="M285" s="214" t="s">
        <v>170</v>
      </c>
      <c r="N285" s="214">
        <v>4.7340289649753871</v>
      </c>
      <c r="O285" s="214">
        <v>4.46550984436543</v>
      </c>
      <c r="P285" s="214">
        <v>4.4041840822900378</v>
      </c>
      <c r="Q285" s="214">
        <v>4.6757142857142862</v>
      </c>
      <c r="R285" s="214" t="s">
        <v>170</v>
      </c>
      <c r="S285" s="214" t="s">
        <v>170</v>
      </c>
      <c r="T285" s="214">
        <v>3.79399718533237</v>
      </c>
      <c r="U285" s="214">
        <v>4.9607115048332098</v>
      </c>
      <c r="V285" s="214">
        <v>4.2594160447215197</v>
      </c>
      <c r="W285" s="214">
        <v>4.6517984089725406</v>
      </c>
      <c r="X285" s="214">
        <v>4.86971643900762</v>
      </c>
      <c r="Y285" s="214">
        <v>4.6928530372927399</v>
      </c>
      <c r="Z285" s="214">
        <v>4.9801317509356569</v>
      </c>
      <c r="AA285" s="214">
        <v>5.2607231784749899</v>
      </c>
      <c r="AB285" s="214">
        <v>-4.5163079512353601</v>
      </c>
    </row>
    <row r="286" spans="1:28">
      <c r="A286" s="8">
        <v>42794</v>
      </c>
      <c r="B286" s="21">
        <v>16.383288</v>
      </c>
      <c r="C286" s="21">
        <v>10.4</v>
      </c>
      <c r="D286" s="8">
        <v>29251</v>
      </c>
      <c r="E286" s="21">
        <v>12</v>
      </c>
      <c r="G286" s="215">
        <v>45563</v>
      </c>
      <c r="H286" s="214">
        <v>5.5895524672237826</v>
      </c>
      <c r="I286" s="214">
        <v>4.0774805923303266</v>
      </c>
      <c r="J286" s="214">
        <v>-1.0548037939541368</v>
      </c>
      <c r="K286" s="214">
        <v>4.5347486732696458</v>
      </c>
      <c r="L286" s="214">
        <v>3.0226767983761897</v>
      </c>
      <c r="M286" s="214" t="s">
        <v>170</v>
      </c>
      <c r="N286" s="214">
        <v>4.8335165297770546</v>
      </c>
      <c r="O286" s="214">
        <v>4.5649974091670975</v>
      </c>
      <c r="P286" s="214">
        <v>4.4733959126326068</v>
      </c>
      <c r="Q286" s="214">
        <v>4.628571428571429</v>
      </c>
      <c r="R286" s="214" t="s">
        <v>170</v>
      </c>
      <c r="S286" s="214" t="s">
        <v>170</v>
      </c>
      <c r="T286" s="214">
        <v>3.7787127358229178</v>
      </c>
      <c r="U286" s="214">
        <v>4.9607115048332098</v>
      </c>
      <c r="V286" s="214">
        <v>4.2594160447215197</v>
      </c>
      <c r="W286" s="214">
        <v>4.6864806516828006</v>
      </c>
      <c r="X286" s="214">
        <v>4.86971643900762</v>
      </c>
      <c r="Y286" s="214">
        <v>4.6928530372927399</v>
      </c>
      <c r="Z286" s="214">
        <v>3.8628041857141859</v>
      </c>
      <c r="AA286" s="214">
        <v>5.2607231784749899</v>
      </c>
      <c r="AB286" s="214">
        <v>-4.5163079512353601</v>
      </c>
    </row>
    <row r="287" spans="1:28">
      <c r="A287" s="8">
        <v>42825</v>
      </c>
      <c r="B287" s="21">
        <v>15.710338</v>
      </c>
      <c r="C287" s="21">
        <v>10.1</v>
      </c>
      <c r="D287" s="8">
        <v>29280</v>
      </c>
      <c r="E287" s="21">
        <v>12</v>
      </c>
      <c r="G287" s="215">
        <v>45570</v>
      </c>
      <c r="H287" s="214">
        <v>5.2110911661492665</v>
      </c>
      <c r="I287" s="214">
        <v>4.520541962955285</v>
      </c>
      <c r="J287" s="214">
        <v>-0.79037092067872894</v>
      </c>
      <c r="K287" s="214">
        <v>4.4207202454705374</v>
      </c>
      <c r="L287" s="214">
        <v>3.7301710422765559</v>
      </c>
      <c r="M287" s="214" t="s">
        <v>170</v>
      </c>
      <c r="N287" s="214">
        <v>4.8658165645522757</v>
      </c>
      <c r="O287" s="214">
        <v>4.5972974439423187</v>
      </c>
      <c r="P287" s="214">
        <v>4.552395531007047</v>
      </c>
      <c r="Q287" s="214">
        <v>4.7085714285714291</v>
      </c>
      <c r="R287" s="214" t="s">
        <v>170</v>
      </c>
      <c r="S287" s="214" t="s">
        <v>170</v>
      </c>
      <c r="T287" s="214">
        <v>4.0754456438735467</v>
      </c>
      <c r="U287" s="214">
        <v>4.9607115048332098</v>
      </c>
      <c r="V287" s="214">
        <v>4.2594160447215197</v>
      </c>
      <c r="W287" s="214">
        <v>4.8756978992842814</v>
      </c>
      <c r="X287" s="214">
        <v>4.86971643900762</v>
      </c>
      <c r="Y287" s="214">
        <v>4.6928530372927399</v>
      </c>
      <c r="Z287" s="214">
        <v>3.9781274968059277</v>
      </c>
      <c r="AA287" s="214">
        <v>5.2607231784749899</v>
      </c>
      <c r="AB287" s="214">
        <v>-4.5163079512353601</v>
      </c>
    </row>
    <row r="288" spans="1:28">
      <c r="A288" s="8">
        <v>42855</v>
      </c>
      <c r="B288" s="21">
        <v>15.501042999999999</v>
      </c>
      <c r="C288" s="21">
        <v>9.8000000000000007</v>
      </c>
      <c r="D288" s="8">
        <v>29311</v>
      </c>
      <c r="E288" s="21">
        <v>12.5</v>
      </c>
      <c r="G288" s="215">
        <v>45577</v>
      </c>
      <c r="H288" s="214">
        <v>5.0204376120005909</v>
      </c>
      <c r="I288" s="214">
        <v>4.3084224233810282</v>
      </c>
      <c r="J288" s="214">
        <v>-1.0173897484413676</v>
      </c>
      <c r="K288" s="214">
        <v>4.0030478635592228</v>
      </c>
      <c r="L288" s="214">
        <v>3.2910326749396606</v>
      </c>
      <c r="M288" s="214" t="s">
        <v>170</v>
      </c>
      <c r="N288" s="214">
        <v>4.66443001769081</v>
      </c>
      <c r="O288" s="214">
        <v>4.3959108970808529</v>
      </c>
      <c r="P288" s="214">
        <v>4.5059288986389241</v>
      </c>
      <c r="Q288" s="214">
        <v>4.7842857142857138</v>
      </c>
      <c r="R288" s="214" t="s">
        <v>170</v>
      </c>
      <c r="S288" s="214" t="s">
        <v>170</v>
      </c>
      <c r="T288" s="214">
        <v>3.6470402692494424</v>
      </c>
      <c r="U288" s="214">
        <v>4.9607115048332098</v>
      </c>
      <c r="V288" s="214">
        <v>4.2594160447215197</v>
      </c>
      <c r="W288" s="214">
        <v>4.8523901498521482</v>
      </c>
      <c r="X288" s="214">
        <v>4.86971643900762</v>
      </c>
      <c r="Y288" s="214">
        <v>4.6928530372927399</v>
      </c>
      <c r="Z288" s="214">
        <v>3.9206815429657871</v>
      </c>
      <c r="AA288" s="214">
        <v>5.2607231784749899</v>
      </c>
      <c r="AB288" s="214">
        <v>-4.5163079512353601</v>
      </c>
    </row>
    <row r="289" spans="1:29">
      <c r="A289" s="8">
        <v>42886</v>
      </c>
      <c r="B289" s="21">
        <v>15.503387</v>
      </c>
      <c r="C289" s="21">
        <v>9.1</v>
      </c>
      <c r="D289" s="8">
        <v>29341</v>
      </c>
      <c r="E289" s="21">
        <v>13</v>
      </c>
      <c r="G289" s="215">
        <v>45584</v>
      </c>
      <c r="H289" s="214">
        <v>5.340102610127385</v>
      </c>
      <c r="I289" s="214">
        <v>4.8418376895300135</v>
      </c>
      <c r="J289" s="214">
        <v>-0.96784247383390187</v>
      </c>
      <c r="K289" s="214">
        <v>4.372260136293483</v>
      </c>
      <c r="L289" s="214">
        <v>3.8739952156961115</v>
      </c>
      <c r="M289" s="214" t="s">
        <v>170</v>
      </c>
      <c r="N289" s="214">
        <v>5.0909701498286992</v>
      </c>
      <c r="O289" s="214">
        <v>4.8224510292187421</v>
      </c>
      <c r="P289" s="214">
        <v>4.5951641948522521</v>
      </c>
      <c r="Q289" s="214">
        <v>4.7957142857142863</v>
      </c>
      <c r="R289" s="214" t="s">
        <v>170</v>
      </c>
      <c r="S289" s="214" t="s">
        <v>170</v>
      </c>
      <c r="T289" s="214">
        <v>4.1231276759947972</v>
      </c>
      <c r="U289" s="214">
        <v>4.9607115048332098</v>
      </c>
      <c r="V289" s="214">
        <v>4.2594160447215197</v>
      </c>
      <c r="W289" s="214">
        <v>4.8971461637467906</v>
      </c>
      <c r="X289" s="214">
        <v>4.86971643900762</v>
      </c>
      <c r="Y289" s="214">
        <v>4.6928530372927399</v>
      </c>
      <c r="Z289" s="214">
        <v>4.4690228852765745</v>
      </c>
      <c r="AA289" s="214">
        <v>5.2607231784749899</v>
      </c>
      <c r="AB289" s="214">
        <v>-4.5163079512353601</v>
      </c>
    </row>
    <row r="290" spans="1:29">
      <c r="A290" s="8">
        <v>42916</v>
      </c>
      <c r="B290" s="21">
        <v>14.917823</v>
      </c>
      <c r="C290" s="21">
        <v>9.1</v>
      </c>
      <c r="D290" s="8">
        <v>29372</v>
      </c>
      <c r="E290" s="21">
        <v>13.3</v>
      </c>
      <c r="G290" s="215">
        <v>45591</v>
      </c>
      <c r="H290" s="214">
        <v>5.1831766734719009</v>
      </c>
      <c r="I290" s="214">
        <v>5.1446842544165996</v>
      </c>
      <c r="J290" s="214">
        <v>-0.97191322956307313</v>
      </c>
      <c r="K290" s="214">
        <v>4.2112634439088277</v>
      </c>
      <c r="L290" s="214">
        <v>4.1727710248535264</v>
      </c>
      <c r="M290" s="214" t="s">
        <v>170</v>
      </c>
      <c r="N290" s="214">
        <v>5.1639304639442507</v>
      </c>
      <c r="O290" s="214">
        <v>4.8954113433342936</v>
      </c>
      <c r="P290" s="214">
        <v>4.6777676783940514</v>
      </c>
      <c r="Q290" s="214">
        <v>4.7928571428571427</v>
      </c>
      <c r="R290" s="214" t="s">
        <v>170</v>
      </c>
      <c r="S290" s="214" t="s">
        <v>170</v>
      </c>
      <c r="T290" s="214">
        <v>4.1920172343811775</v>
      </c>
      <c r="U290" s="214">
        <v>4.9607115048332098</v>
      </c>
      <c r="V290" s="214">
        <v>4.2594160447215197</v>
      </c>
      <c r="W290" s="214">
        <v>4.9385589750833958</v>
      </c>
      <c r="X290" s="214">
        <v>4.86971643900762</v>
      </c>
      <c r="Y290" s="214">
        <v>4.6928530372927399</v>
      </c>
      <c r="Z290" s="214">
        <v>4.0783153794561988</v>
      </c>
      <c r="AA290" s="214">
        <v>5.2607231784749899</v>
      </c>
      <c r="AB290" s="214">
        <v>-4.5163079512353601</v>
      </c>
    </row>
    <row r="291" spans="1:29">
      <c r="A291" s="8">
        <v>42947</v>
      </c>
      <c r="B291" s="21">
        <v>15.542253000000001</v>
      </c>
      <c r="C291" s="21">
        <v>8.9</v>
      </c>
      <c r="D291" s="8">
        <v>29402</v>
      </c>
      <c r="E291" s="21">
        <v>13.6</v>
      </c>
      <c r="G291" s="215">
        <v>45598</v>
      </c>
      <c r="H291" s="214">
        <v>5.3135774873440234</v>
      </c>
      <c r="I291" s="214">
        <v>5.3739510917581246</v>
      </c>
      <c r="J291" s="214">
        <v>-1.2110412324449611</v>
      </c>
      <c r="K291" s="214">
        <v>4.1025362548990625</v>
      </c>
      <c r="L291" s="214">
        <v>4.1629098593131637</v>
      </c>
      <c r="M291" s="214" t="s">
        <v>170</v>
      </c>
      <c r="N291" s="214">
        <v>5.343764289551074</v>
      </c>
      <c r="O291" s="214">
        <v>5.0752451689411169</v>
      </c>
      <c r="P291" s="214">
        <v>4.7972546096437512</v>
      </c>
      <c r="Q291" s="214">
        <v>4.9157142857142864</v>
      </c>
      <c r="R291" s="214" t="s">
        <v>170</v>
      </c>
      <c r="S291" s="214" t="s">
        <v>170</v>
      </c>
      <c r="T291" s="214">
        <v>4.1327230571061131</v>
      </c>
      <c r="U291" s="214">
        <v>4.9607115048332098</v>
      </c>
      <c r="V291" s="214">
        <v>4.2594160447215197</v>
      </c>
      <c r="W291" s="214">
        <v>4.9984342022990402</v>
      </c>
      <c r="X291" s="214">
        <v>4.86971643900762</v>
      </c>
      <c r="Y291" s="214">
        <v>4.6928530372927399</v>
      </c>
      <c r="Z291" s="214">
        <v>4.1392643525876238</v>
      </c>
      <c r="AA291" s="214">
        <v>5.2607231784749899</v>
      </c>
      <c r="AB291" s="214">
        <v>-4.5163079512353601</v>
      </c>
    </row>
    <row r="292" spans="1:29">
      <c r="A292" s="8">
        <v>42978</v>
      </c>
      <c r="B292" s="21">
        <v>15.112273</v>
      </c>
      <c r="C292" s="21">
        <v>8.6</v>
      </c>
      <c r="D292" s="8">
        <v>29433</v>
      </c>
      <c r="E292" s="21">
        <v>12.4</v>
      </c>
      <c r="G292" s="215">
        <v>45605</v>
      </c>
      <c r="H292" s="238">
        <v>5.1411024474982376</v>
      </c>
      <c r="I292" s="238">
        <v>5.5494341135737759</v>
      </c>
      <c r="J292" s="236">
        <v>-1.0353322789628761</v>
      </c>
      <c r="K292" s="239">
        <v>4.1057701685353614</v>
      </c>
      <c r="L292" s="239">
        <v>4.5141018346108996</v>
      </c>
      <c r="M292" s="237" t="s">
        <v>170</v>
      </c>
      <c r="N292" s="109">
        <v>5.3452682805360068</v>
      </c>
      <c r="O292" s="126">
        <v>5.0767491599260497</v>
      </c>
      <c r="P292" s="128">
        <v>4.9674641753550501</v>
      </c>
      <c r="Q292" s="128">
        <v>4.9871428571428567</v>
      </c>
      <c r="R292" s="124" t="s">
        <v>170</v>
      </c>
      <c r="S292" s="124" t="s">
        <v>170</v>
      </c>
      <c r="T292" s="128">
        <v>4.3099360015731305</v>
      </c>
      <c r="U292" s="126">
        <v>4.9607115048332098</v>
      </c>
      <c r="V292" s="126">
        <v>4.2594160447215197</v>
      </c>
      <c r="W292" s="131">
        <v>5.0836677664390928</v>
      </c>
      <c r="X292" s="126">
        <v>4.86971643900762</v>
      </c>
      <c r="Y292" s="126">
        <v>4.6928530372927399</v>
      </c>
      <c r="Z292" s="128">
        <v>4.2157259848904616</v>
      </c>
      <c r="AA292" s="126">
        <v>5.2607231784749899</v>
      </c>
      <c r="AB292" s="126">
        <v>-4.5163079512353601</v>
      </c>
    </row>
    <row r="293" spans="1:29">
      <c r="A293" s="8">
        <v>43008</v>
      </c>
      <c r="B293" s="21">
        <v>14.888994</v>
      </c>
      <c r="C293" s="21">
        <v>9</v>
      </c>
      <c r="D293" s="8">
        <v>29464</v>
      </c>
      <c r="E293" s="21">
        <v>11.8</v>
      </c>
      <c r="G293" s="215">
        <v>45612</v>
      </c>
      <c r="H293" s="238">
        <v>4.6983315071932612</v>
      </c>
      <c r="I293" s="238">
        <v>5.2179274989180939</v>
      </c>
      <c r="J293" s="236">
        <v>-1.0702586558799312</v>
      </c>
      <c r="K293" s="239">
        <v>3.62807285131333</v>
      </c>
      <c r="L293" s="239">
        <v>4.1476688430381632</v>
      </c>
      <c r="M293" s="237" t="s">
        <v>170</v>
      </c>
      <c r="N293" s="109">
        <v>4.9581295030556776</v>
      </c>
      <c r="O293" s="126">
        <v>4.6896103824457205</v>
      </c>
      <c r="P293" s="128">
        <v>4.9342540136617954</v>
      </c>
      <c r="Q293" s="128">
        <v>4.93</v>
      </c>
      <c r="R293" s="124" t="s">
        <v>170</v>
      </c>
      <c r="S293" s="124" t="s">
        <v>170</v>
      </c>
      <c r="T293" s="128">
        <v>3.8878708471757464</v>
      </c>
      <c r="U293" s="126">
        <v>4.9607115048332098</v>
      </c>
      <c r="V293" s="126">
        <v>4.2594160447215197</v>
      </c>
      <c r="W293" s="131">
        <v>5.0670429879761114</v>
      </c>
      <c r="X293" s="126">
        <v>4.86971643900762</v>
      </c>
      <c r="Y293" s="126">
        <v>4.6928530372927399</v>
      </c>
      <c r="Z293" s="128">
        <v>3.965428427834583</v>
      </c>
      <c r="AA293" s="126">
        <v>5.2607231784749899</v>
      </c>
      <c r="AB293" s="126">
        <v>-4.5163079512353601</v>
      </c>
    </row>
    <row r="294" spans="1:29">
      <c r="A294" s="8">
        <v>43039</v>
      </c>
      <c r="B294" s="21">
        <v>14.955353000000001</v>
      </c>
      <c r="C294" s="21">
        <v>8.9</v>
      </c>
      <c r="D294" s="8">
        <v>29494</v>
      </c>
      <c r="E294" s="21">
        <v>12</v>
      </c>
      <c r="G294" s="215">
        <v>45619</v>
      </c>
      <c r="H294" s="238">
        <v>5.2118228940559383</v>
      </c>
      <c r="I294" s="238">
        <v>5.5147945401632743</v>
      </c>
      <c r="J294" s="236">
        <v>-1.011605638256293</v>
      </c>
      <c r="K294" s="239">
        <v>4.2002172557996449</v>
      </c>
      <c r="L294" s="239">
        <v>4.5031889019069808</v>
      </c>
      <c r="M294" s="237" t="s">
        <v>170</v>
      </c>
      <c r="N294" s="109">
        <v>5.3633087171096063</v>
      </c>
      <c r="O294" s="126">
        <v>5.0947895964996492</v>
      </c>
      <c r="P294" s="128">
        <v>4.9840985769531336</v>
      </c>
      <c r="Q294" s="128">
        <v>4.9242857142857144</v>
      </c>
      <c r="R294" s="124" t="s">
        <v>170</v>
      </c>
      <c r="S294" s="124" t="s">
        <v>170</v>
      </c>
      <c r="T294" s="128">
        <v>4.3517030788533138</v>
      </c>
      <c r="U294" s="126">
        <v>4.9607115048332098</v>
      </c>
      <c r="V294" s="126">
        <v>4.2594160447215197</v>
      </c>
      <c r="W294" s="131">
        <v>5.0919938448951152</v>
      </c>
      <c r="X294" s="126">
        <v>4.86971643900762</v>
      </c>
      <c r="Y294" s="126">
        <v>4.6928530372927399</v>
      </c>
      <c r="Z294" s="128">
        <v>4.3624822984241307</v>
      </c>
      <c r="AA294" s="126">
        <v>5.2607231784749899</v>
      </c>
      <c r="AB294" s="126">
        <v>-4.5163079512353601</v>
      </c>
    </row>
    <row r="295" spans="1:29">
      <c r="A295" s="8">
        <v>43069</v>
      </c>
      <c r="B295" s="21">
        <v>14.492229</v>
      </c>
      <c r="C295" s="21">
        <v>9.1</v>
      </c>
      <c r="D295" s="8">
        <v>29525</v>
      </c>
      <c r="E295" s="21">
        <v>12.3</v>
      </c>
      <c r="G295" s="215">
        <v>45626</v>
      </c>
      <c r="H295" s="238">
        <v>4.9683481294923766</v>
      </c>
      <c r="I295" s="238">
        <v>5.3881882051754557</v>
      </c>
      <c r="J295" s="236">
        <v>-0.7646242414434915</v>
      </c>
      <c r="K295" s="239">
        <v>4.2037238880488852</v>
      </c>
      <c r="L295" s="239">
        <v>4.6235639637319643</v>
      </c>
      <c r="M295" s="237" t="s">
        <v>170</v>
      </c>
      <c r="N295" s="109">
        <v>5.1782681673339166</v>
      </c>
      <c r="O295" s="126">
        <v>4.9097490467239595</v>
      </c>
      <c r="P295" s="128">
        <v>4.9427245463988445</v>
      </c>
      <c r="Q295" s="128">
        <v>4.9249999999999998</v>
      </c>
      <c r="R295" s="124" t="s">
        <v>170</v>
      </c>
      <c r="S295" s="124" t="s">
        <v>170</v>
      </c>
      <c r="T295" s="128">
        <v>4.4136439258904252</v>
      </c>
      <c r="U295" s="126">
        <v>4.9607115048332098</v>
      </c>
      <c r="V295" s="126">
        <v>4.2594160447215197</v>
      </c>
      <c r="W295" s="131">
        <v>5.0712835282845425</v>
      </c>
      <c r="X295" s="126">
        <v>4.86971643900762</v>
      </c>
      <c r="Y295" s="126">
        <v>4.6928530372927399</v>
      </c>
      <c r="Z295" s="128">
        <v>4.3281169470150482</v>
      </c>
      <c r="AA295" s="126">
        <v>5.2607231784749899</v>
      </c>
      <c r="AB295" s="126">
        <v>-4.5163079512353601</v>
      </c>
    </row>
    <row r="296" spans="1:29">
      <c r="A296" s="8">
        <v>43100</v>
      </c>
      <c r="B296" s="21">
        <v>14.081822000000001</v>
      </c>
      <c r="C296" s="21">
        <v>8.1</v>
      </c>
      <c r="D296" s="8">
        <v>29555</v>
      </c>
      <c r="E296" s="21">
        <v>12.1</v>
      </c>
      <c r="G296" s="215">
        <v>45633</v>
      </c>
      <c r="H296" s="251">
        <v>5.4581994430542746</v>
      </c>
      <c r="I296" s="251">
        <v>5.5881372100527651</v>
      </c>
      <c r="J296" s="251">
        <v>-0.77075222716336422</v>
      </c>
      <c r="K296" s="251">
        <v>4.6874472158909102</v>
      </c>
      <c r="L296" s="251">
        <v>4.8173849828894006</v>
      </c>
      <c r="M296" s="251" t="s">
        <v>170</v>
      </c>
      <c r="N296" s="251">
        <v>5.5231683265535203</v>
      </c>
      <c r="O296" s="251">
        <v>5.2546492059435632</v>
      </c>
      <c r="P296" s="251">
        <v>5.1996262455232127</v>
      </c>
      <c r="Q296" s="251">
        <v>0</v>
      </c>
      <c r="R296" s="251" t="s">
        <v>170</v>
      </c>
      <c r="S296" s="251" t="s">
        <v>170</v>
      </c>
      <c r="T296" s="252">
        <v>4.7524160993901559</v>
      </c>
      <c r="U296" s="251">
        <v>4.9607115048332098</v>
      </c>
      <c r="V296" s="251">
        <v>4.2594160447215197</v>
      </c>
      <c r="W296" s="129">
        <v>5.2498011573114178</v>
      </c>
      <c r="X296" s="251">
        <v>4.86971643900762</v>
      </c>
      <c r="Y296" s="251">
        <v>4.6928530372927399</v>
      </c>
      <c r="Z296" s="252">
        <v>4.5892186445166905</v>
      </c>
      <c r="AA296" s="251">
        <v>5.2607231784749899</v>
      </c>
      <c r="AB296" s="251">
        <v>-4.5163079512353601</v>
      </c>
    </row>
    <row r="297" spans="1:29">
      <c r="A297" s="8">
        <v>43131</v>
      </c>
      <c r="B297" s="21">
        <v>13.433579</v>
      </c>
      <c r="C297" s="21">
        <v>8.6</v>
      </c>
      <c r="D297" s="8">
        <v>29586</v>
      </c>
      <c r="E297" s="21">
        <v>12.2</v>
      </c>
      <c r="G297" s="215">
        <v>45640</v>
      </c>
      <c r="H297" s="251">
        <v>5.8243084881021199</v>
      </c>
      <c r="I297" s="251">
        <v>5.6674639682532231</v>
      </c>
      <c r="J297" s="251">
        <v>-0.78549641692546479</v>
      </c>
      <c r="K297" s="251">
        <v>5.0388120711766549</v>
      </c>
      <c r="L297" s="251">
        <v>4.8819675513277581</v>
      </c>
      <c r="M297" s="251" t="s">
        <v>170</v>
      </c>
      <c r="N297" s="251">
        <v>5.745886228177671</v>
      </c>
      <c r="O297" s="251">
        <v>5.4773671075677139</v>
      </c>
      <c r="P297" s="251">
        <v>5.3166085673474601</v>
      </c>
      <c r="Q297" s="251">
        <v>0</v>
      </c>
      <c r="R297" s="251" t="s">
        <v>170</v>
      </c>
      <c r="S297" s="251" t="s">
        <v>170</v>
      </c>
      <c r="T297" s="251">
        <v>4.960389811252206</v>
      </c>
      <c r="U297" s="251">
        <v>4.9607115048332098</v>
      </c>
      <c r="V297" s="251">
        <v>4.2594160447215197</v>
      </c>
      <c r="W297" s="251">
        <v>5.3083039562487944</v>
      </c>
      <c r="X297" s="251">
        <v>4.86971643900762</v>
      </c>
      <c r="Y297" s="251">
        <v>4.6928530372927399</v>
      </c>
      <c r="Z297" s="251">
        <v>4.6773109059155882</v>
      </c>
      <c r="AA297" s="251">
        <v>5.2607231784749899</v>
      </c>
      <c r="AB297" s="251">
        <v>-4.5163079512353601</v>
      </c>
      <c r="AC297" s="30"/>
    </row>
    <row r="298" spans="1:29">
      <c r="A298" s="8">
        <v>43159</v>
      </c>
      <c r="B298" s="21">
        <v>13.388316</v>
      </c>
      <c r="C298" s="21">
        <v>8.8000000000000007</v>
      </c>
      <c r="D298" s="8">
        <v>29617</v>
      </c>
      <c r="E298" s="21">
        <v>11.4</v>
      </c>
      <c r="G298" s="215">
        <v>45647</v>
      </c>
      <c r="H298" s="251">
        <v>5.5004835571030082</v>
      </c>
      <c r="I298" s="251">
        <v>5.5822602028672144</v>
      </c>
      <c r="J298" s="251">
        <v>-0.80107035665623938</v>
      </c>
      <c r="K298" s="251">
        <v>4.6994132004467684</v>
      </c>
      <c r="L298" s="251">
        <v>4.7811898462109745</v>
      </c>
      <c r="M298" s="251" t="s">
        <v>170</v>
      </c>
      <c r="N298" s="251">
        <v>5.5413718799851113</v>
      </c>
      <c r="O298" s="251">
        <v>5.2728527593751542</v>
      </c>
      <c r="P298" s="251">
        <v>5.2935403699408621</v>
      </c>
      <c r="Q298" s="251">
        <v>0</v>
      </c>
      <c r="R298" s="251" t="s">
        <v>170</v>
      </c>
      <c r="S298" s="251" t="s">
        <v>170</v>
      </c>
      <c r="T298" s="251">
        <v>4.7403015233288723</v>
      </c>
      <c r="U298" s="251">
        <v>4.9607115048332098</v>
      </c>
      <c r="V298" s="251">
        <v>4.2594160447215197</v>
      </c>
      <c r="W298" s="251">
        <v>5.2967701354356356</v>
      </c>
      <c r="X298" s="251">
        <v>4.86971643900762</v>
      </c>
      <c r="Y298" s="251">
        <v>4.6928530372927399</v>
      </c>
      <c r="Z298" s="251">
        <v>4.4714865890929545</v>
      </c>
      <c r="AA298" s="251">
        <v>5.2607231784749899</v>
      </c>
      <c r="AB298" s="251">
        <v>-4.5163079512353601</v>
      </c>
      <c r="AC298" s="30"/>
    </row>
    <row r="299" spans="1:29">
      <c r="A299" s="8">
        <v>43190</v>
      </c>
      <c r="B299" s="21">
        <v>12.690308</v>
      </c>
      <c r="C299" s="21">
        <v>8.1999999999999993</v>
      </c>
      <c r="D299" s="8">
        <v>29645</v>
      </c>
      <c r="E299" s="21">
        <v>10.9</v>
      </c>
      <c r="G299" s="215">
        <v>45654</v>
      </c>
      <c r="H299" s="251">
        <v>5.7484451993959933</v>
      </c>
      <c r="I299" s="251">
        <v>5.8769949265802204</v>
      </c>
      <c r="J299" s="251">
        <v>-0.88318820784285634</v>
      </c>
      <c r="K299" s="251">
        <v>4.865256991553137</v>
      </c>
      <c r="L299" s="251">
        <v>4.993806718737364</v>
      </c>
      <c r="M299" s="251" t="s">
        <v>170</v>
      </c>
      <c r="N299" s="251">
        <v>5.8127200629881068</v>
      </c>
      <c r="O299" s="251">
        <v>5.5442009423781498</v>
      </c>
      <c r="P299" s="251">
        <v>5.3872675038161457</v>
      </c>
      <c r="Q299" s="251">
        <v>0</v>
      </c>
      <c r="R299" s="251" t="s">
        <v>170</v>
      </c>
      <c r="S299" s="251" t="s">
        <v>170</v>
      </c>
      <c r="T299" s="251">
        <v>4.9295318551452505</v>
      </c>
      <c r="U299" s="251">
        <v>4.9607115048332098</v>
      </c>
      <c r="V299" s="251">
        <v>4.2594160447215197</v>
      </c>
      <c r="W299" s="251">
        <v>5.3436247152709226</v>
      </c>
      <c r="X299" s="251">
        <v>4.86971643900762</v>
      </c>
      <c r="Y299" s="251">
        <v>4.6928530372927399</v>
      </c>
      <c r="Z299" s="251">
        <v>4.2120621939969238</v>
      </c>
      <c r="AA299" s="251">
        <v>5.2607231784749899</v>
      </c>
      <c r="AB299" s="251">
        <v>-4.5163079512353601</v>
      </c>
      <c r="AC299" s="30"/>
    </row>
    <row r="300" spans="1:29">
      <c r="A300" s="8">
        <v>43220</v>
      </c>
      <c r="B300" s="21">
        <v>12.652969000000001</v>
      </c>
      <c r="C300" s="21">
        <v>8.3000000000000007</v>
      </c>
      <c r="D300" s="8">
        <v>29676</v>
      </c>
      <c r="E300" s="21">
        <v>10</v>
      </c>
      <c r="G300" s="215">
        <v>45661</v>
      </c>
      <c r="H300" s="251">
        <v>5.5345866007211333</v>
      </c>
      <c r="I300" s="251">
        <v>5.7041123370786808</v>
      </c>
      <c r="J300" s="251">
        <v>-0.80945830267155139</v>
      </c>
      <c r="K300" s="251">
        <v>4.7251282980495821</v>
      </c>
      <c r="L300" s="251">
        <v>4.8946540344071297</v>
      </c>
      <c r="M300" s="251" t="s">
        <v>170</v>
      </c>
      <c r="N300" s="251">
        <v>5.6193494688999071</v>
      </c>
      <c r="O300" s="251">
        <v>5.35083034828995</v>
      </c>
      <c r="P300" s="251">
        <v>5.411312789402742</v>
      </c>
      <c r="Q300" s="251">
        <v>0</v>
      </c>
      <c r="R300" s="251" t="s">
        <v>170</v>
      </c>
      <c r="S300" s="251" t="s">
        <v>170</v>
      </c>
      <c r="T300" s="251">
        <v>4.8098911662283559</v>
      </c>
      <c r="U300" s="251">
        <v>4.9607115048332098</v>
      </c>
      <c r="V300" s="251">
        <v>4.2594160447215197</v>
      </c>
      <c r="W300" s="251">
        <v>5.3556416938557172</v>
      </c>
      <c r="X300" s="251">
        <v>4.86971643900762</v>
      </c>
      <c r="Y300" s="251">
        <v>4.6928530372927399</v>
      </c>
      <c r="Z300" s="251">
        <v>4.101526653033627</v>
      </c>
      <c r="AA300" s="251">
        <v>5.2607231784749899</v>
      </c>
      <c r="AB300" s="251">
        <v>-4.5163079512353601</v>
      </c>
      <c r="AC300" s="30"/>
    </row>
    <row r="301" spans="1:29">
      <c r="A301" s="8">
        <v>43251</v>
      </c>
      <c r="B301" s="21">
        <v>12.199076</v>
      </c>
      <c r="C301" s="21">
        <v>8.3000000000000007</v>
      </c>
      <c r="D301" s="8">
        <v>29706</v>
      </c>
      <c r="E301" s="21">
        <v>9.5</v>
      </c>
      <c r="G301" s="215">
        <v>45668</v>
      </c>
      <c r="H301" s="251">
        <v>5.3955799276314425</v>
      </c>
      <c r="I301" s="251">
        <v>5.4738238797670249</v>
      </c>
      <c r="J301" s="251">
        <v>-0.57690234033426835</v>
      </c>
      <c r="K301" s="251">
        <v>4.8186775872971737</v>
      </c>
      <c r="L301" s="251">
        <v>4.896921539432757</v>
      </c>
      <c r="M301" s="251" t="s">
        <v>170</v>
      </c>
      <c r="N301" s="251">
        <v>5.4347019036992332</v>
      </c>
      <c r="O301" s="251">
        <v>5.1661827830892761</v>
      </c>
      <c r="P301" s="251">
        <v>5.333516708283133</v>
      </c>
      <c r="Q301" s="251">
        <v>0</v>
      </c>
      <c r="R301" s="251" t="s">
        <v>170</v>
      </c>
      <c r="S301" s="251" t="s">
        <v>170</v>
      </c>
      <c r="T301" s="251">
        <v>4.8577995633649653</v>
      </c>
      <c r="U301" s="251">
        <v>4.9607115048332098</v>
      </c>
      <c r="V301" s="251">
        <v>4.2594160447215197</v>
      </c>
      <c r="W301" s="251">
        <v>5.3167570208189296</v>
      </c>
      <c r="X301" s="251">
        <v>4.86971643900762</v>
      </c>
      <c r="Y301" s="251">
        <v>4.6928530372927399</v>
      </c>
      <c r="Z301" s="251">
        <v>4.1268096874504723</v>
      </c>
      <c r="AA301" s="251">
        <v>5.2607231784749899</v>
      </c>
      <c r="AB301" s="251">
        <v>-4.5163079512353601</v>
      </c>
      <c r="AC301" s="30"/>
    </row>
    <row r="302" spans="1:29">
      <c r="A302" s="8">
        <v>43281</v>
      </c>
      <c r="B302" s="21">
        <v>11.76127</v>
      </c>
      <c r="C302" s="21">
        <v>8</v>
      </c>
      <c r="D302" s="8">
        <v>29737</v>
      </c>
      <c r="E302" s="21">
        <v>9.5</v>
      </c>
      <c r="G302" s="215">
        <v>45675</v>
      </c>
      <c r="H302" s="251">
        <v>5.1842912887834327</v>
      </c>
      <c r="I302" s="251">
        <v>5.2404374984633684</v>
      </c>
      <c r="J302" s="251">
        <v>-0.54961574246910772</v>
      </c>
      <c r="K302" s="251">
        <v>4.634675546314325</v>
      </c>
      <c r="L302" s="251">
        <v>4.6908217559942607</v>
      </c>
      <c r="M302" s="251" t="s">
        <v>170</v>
      </c>
      <c r="N302" s="251">
        <v>5.2123643936234005</v>
      </c>
      <c r="O302" s="251">
        <v>4.9438452730134435</v>
      </c>
      <c r="P302" s="251">
        <v>5.2512648366927053</v>
      </c>
      <c r="Q302" s="251">
        <v>0</v>
      </c>
      <c r="R302" s="251" t="s">
        <v>170</v>
      </c>
      <c r="S302" s="251" t="s">
        <v>170</v>
      </c>
      <c r="T302" s="251">
        <v>4.6627486511542928</v>
      </c>
      <c r="U302" s="251">
        <v>4.9607115048332098</v>
      </c>
      <c r="V302" s="251">
        <v>4.2594160447215197</v>
      </c>
      <c r="W302" s="251">
        <v>5.2756295982300916</v>
      </c>
      <c r="X302" s="251">
        <v>4.86971643900762</v>
      </c>
      <c r="Y302" s="251">
        <v>4.6928530372927399</v>
      </c>
      <c r="Z302" s="251">
        <v>4.1490699504404427</v>
      </c>
      <c r="AA302" s="251">
        <v>5.2607231784749899</v>
      </c>
      <c r="AB302" s="251">
        <v>-4.5163079512353601</v>
      </c>
      <c r="AC302" s="30"/>
    </row>
    <row r="303" spans="1:29">
      <c r="A303" s="8">
        <v>43312</v>
      </c>
      <c r="B303" s="21">
        <v>11.485086000000001</v>
      </c>
      <c r="C303" s="21">
        <v>8.5</v>
      </c>
      <c r="D303" s="8">
        <v>29767</v>
      </c>
      <c r="E303" s="21">
        <v>9.4</v>
      </c>
      <c r="G303" s="215">
        <v>45682</v>
      </c>
      <c r="H303" s="251">
        <v>5.066674468025365</v>
      </c>
      <c r="I303" s="251">
        <v>5.1169675387768727</v>
      </c>
      <c r="J303" s="251">
        <v>-0.5653671311598758</v>
      </c>
      <c r="K303" s="251">
        <v>4.501307336865489</v>
      </c>
      <c r="L303" s="251">
        <v>4.5516004076169967</v>
      </c>
      <c r="M303" s="251" t="s">
        <v>170</v>
      </c>
      <c r="N303" s="251">
        <v>5.0918210034011189</v>
      </c>
      <c r="O303" s="251">
        <v>4.8233018827911618</v>
      </c>
      <c r="P303" s="251">
        <v>5.0710400717959576</v>
      </c>
      <c r="Q303" s="251">
        <v>0</v>
      </c>
      <c r="R303" s="251" t="s">
        <v>170</v>
      </c>
      <c r="S303" s="251" t="s">
        <v>170</v>
      </c>
      <c r="T303" s="251">
        <v>4.5264538722412428</v>
      </c>
      <c r="U303" s="251">
        <v>4.9607115048332098</v>
      </c>
      <c r="V303" s="251">
        <v>4.2594160447215197</v>
      </c>
      <c r="W303" s="251">
        <v>5.1854577380357814</v>
      </c>
      <c r="X303" s="251">
        <v>4.86971643900762</v>
      </c>
      <c r="Y303" s="251">
        <v>4.6928530372927399</v>
      </c>
      <c r="Z303" s="251">
        <v>4.5627994541994399</v>
      </c>
      <c r="AA303" s="251">
        <v>5.2607231784749899</v>
      </c>
      <c r="AB303" s="251">
        <v>-4.5163079512353601</v>
      </c>
      <c r="AC303" s="30"/>
    </row>
    <row r="304" spans="1:29">
      <c r="A304" s="8">
        <v>43343</v>
      </c>
      <c r="B304" s="21">
        <v>11.516139000000001</v>
      </c>
      <c r="C304" s="21">
        <v>8.1999999999999993</v>
      </c>
      <c r="D304" s="8">
        <v>29798</v>
      </c>
      <c r="E304" s="21">
        <v>11.1</v>
      </c>
      <c r="G304" s="215">
        <v>45689</v>
      </c>
      <c r="H304" s="251">
        <v>5.0585735740623941</v>
      </c>
      <c r="I304" s="251">
        <v>4.7006871051480559</v>
      </c>
      <c r="J304" s="251">
        <v>-0.50348715504861974</v>
      </c>
      <c r="K304" s="251">
        <v>4.5550864190137741</v>
      </c>
      <c r="L304" s="251">
        <v>4.1971999500994359</v>
      </c>
      <c r="M304" s="251" t="s">
        <v>170</v>
      </c>
      <c r="N304" s="251">
        <v>4.8796303396052245</v>
      </c>
      <c r="O304" s="251">
        <v>4.6111112189952674</v>
      </c>
      <c r="P304" s="251">
        <v>4.8861102894722874</v>
      </c>
      <c r="Q304" s="251">
        <v>0</v>
      </c>
      <c r="R304" s="251" t="s">
        <v>170</v>
      </c>
      <c r="S304" s="251" t="s">
        <v>170</v>
      </c>
      <c r="T304" s="251">
        <v>4.3761431845566046</v>
      </c>
      <c r="U304" s="251">
        <v>4.9607115048332098</v>
      </c>
      <c r="V304" s="251">
        <v>4.2594160447215197</v>
      </c>
      <c r="W304" s="251">
        <v>5.0928513909553663</v>
      </c>
      <c r="X304" s="251">
        <v>4.86971643900762</v>
      </c>
      <c r="Y304" s="251">
        <v>4.6928530372927399</v>
      </c>
      <c r="Z304" s="251">
        <v>4.6356610677244392</v>
      </c>
      <c r="AA304" s="251">
        <v>5.2607231784749899</v>
      </c>
      <c r="AB304" s="251">
        <v>-4.5163079512353601</v>
      </c>
      <c r="AC304" s="30"/>
    </row>
    <row r="305" spans="1:29">
      <c r="A305" s="8">
        <v>43373</v>
      </c>
      <c r="B305" s="21">
        <v>11.208432999999999</v>
      </c>
      <c r="C305" s="21">
        <v>8.3000000000000007</v>
      </c>
      <c r="D305" s="8">
        <v>29829</v>
      </c>
      <c r="E305" s="21">
        <v>11.6</v>
      </c>
      <c r="G305" s="215">
        <v>45696</v>
      </c>
      <c r="H305" s="251">
        <v>5.1385147560616034</v>
      </c>
      <c r="I305" s="251">
        <v>5.0418321959421712</v>
      </c>
      <c r="J305" s="251">
        <v>-0.68954964332558966</v>
      </c>
      <c r="K305" s="251">
        <v>4.4489651127360137</v>
      </c>
      <c r="L305" s="251">
        <v>4.3522825526165816</v>
      </c>
      <c r="M305" s="251" t="s">
        <v>170</v>
      </c>
      <c r="N305" s="251">
        <v>5.0901734760018869</v>
      </c>
      <c r="O305" s="251">
        <v>4.8216543553919298</v>
      </c>
      <c r="P305" s="251">
        <v>4.7999781825479504</v>
      </c>
      <c r="Q305" s="251">
        <v>0</v>
      </c>
      <c r="R305" s="251" t="s">
        <v>170</v>
      </c>
      <c r="S305" s="251" t="s">
        <v>170</v>
      </c>
      <c r="T305" s="251">
        <v>4.4006238326762972</v>
      </c>
      <c r="U305" s="251">
        <v>4.9607115048332098</v>
      </c>
      <c r="V305" s="251">
        <v>4.2594160447215197</v>
      </c>
      <c r="W305" s="251">
        <v>5.0496915874687298</v>
      </c>
      <c r="X305" s="251">
        <v>4.86971643900762</v>
      </c>
      <c r="Y305" s="251">
        <v>4.6928530372927399</v>
      </c>
      <c r="Z305" s="251">
        <v>4.4486045792363482</v>
      </c>
      <c r="AA305" s="251">
        <v>5.2607231784749899</v>
      </c>
      <c r="AB305" s="251">
        <v>-4.5163079512353601</v>
      </c>
      <c r="AC305" s="30"/>
    </row>
    <row r="306" spans="1:29">
      <c r="A306" s="8">
        <v>43404</v>
      </c>
      <c r="B306" s="21">
        <v>10.789977</v>
      </c>
      <c r="C306" s="21">
        <v>8</v>
      </c>
      <c r="D306" s="8">
        <v>29859</v>
      </c>
      <c r="E306" s="21">
        <v>11.8</v>
      </c>
      <c r="G306" s="215">
        <v>45703</v>
      </c>
      <c r="H306" s="251">
        <v>5.1608911834479061</v>
      </c>
      <c r="I306" s="251">
        <v>5.1492212848435486</v>
      </c>
      <c r="J306" s="251">
        <v>-0.70985922246995692</v>
      </c>
      <c r="K306" s="251">
        <v>4.4510319609779492</v>
      </c>
      <c r="L306" s="251">
        <v>4.4393620623735917</v>
      </c>
      <c r="M306" s="251" t="s">
        <v>170</v>
      </c>
      <c r="N306" s="251">
        <v>5.1550562341457269</v>
      </c>
      <c r="O306" s="251">
        <v>4.8865371135357698</v>
      </c>
      <c r="P306" s="251">
        <v>4.7856511426785318</v>
      </c>
      <c r="Q306" s="251">
        <v>0</v>
      </c>
      <c r="R306" s="251" t="s">
        <v>170</v>
      </c>
      <c r="S306" s="251" t="s">
        <v>170</v>
      </c>
      <c r="T306" s="251">
        <v>4.44519701167577</v>
      </c>
      <c r="U306" s="251">
        <v>4.9607115048332098</v>
      </c>
      <c r="V306" s="251">
        <v>4.2594160447215197</v>
      </c>
      <c r="W306" s="251">
        <v>5.0425107531424596</v>
      </c>
      <c r="X306" s="251">
        <v>4.86971643900762</v>
      </c>
      <c r="Y306" s="251">
        <v>4.6928530372927399</v>
      </c>
      <c r="Z306" s="251">
        <v>4.3602346067678432</v>
      </c>
      <c r="AA306" s="251">
        <v>5.2607231784749899</v>
      </c>
      <c r="AB306" s="251">
        <v>-4.5163079512353601</v>
      </c>
      <c r="AC306" s="30"/>
    </row>
    <row r="307" spans="1:29">
      <c r="A307" s="8">
        <v>43434</v>
      </c>
      <c r="B307" s="21">
        <v>10.307183</v>
      </c>
      <c r="C307" s="21">
        <v>8</v>
      </c>
      <c r="D307" s="8">
        <v>29890</v>
      </c>
      <c r="E307" s="21">
        <v>10.9</v>
      </c>
      <c r="P307" s="30" t="s">
        <v>170</v>
      </c>
      <c r="Q307" s="30"/>
    </row>
    <row r="308" spans="1:29">
      <c r="A308" s="8">
        <v>43465</v>
      </c>
      <c r="B308" s="21">
        <v>10.259731</v>
      </c>
      <c r="C308" s="21">
        <v>8.1</v>
      </c>
      <c r="D308" s="8">
        <v>29920</v>
      </c>
      <c r="E308" s="21">
        <v>10.199999999999999</v>
      </c>
      <c r="P308" s="30" t="s">
        <v>170</v>
      </c>
      <c r="Q308" s="30"/>
    </row>
    <row r="309" spans="1:29">
      <c r="A309" s="8">
        <v>43496</v>
      </c>
      <c r="B309" s="21">
        <v>10.851788000000001</v>
      </c>
      <c r="C309" s="21">
        <v>8.4</v>
      </c>
      <c r="D309" s="8">
        <v>29951</v>
      </c>
      <c r="E309" s="21">
        <v>9.5</v>
      </c>
      <c r="P309" s="30" t="s">
        <v>170</v>
      </c>
      <c r="Q309" s="30"/>
    </row>
    <row r="310" spans="1:29">
      <c r="A310" s="8">
        <v>43524</v>
      </c>
      <c r="B310" s="21">
        <v>10.645690999999999</v>
      </c>
      <c r="C310" s="21">
        <v>8</v>
      </c>
      <c r="D310" s="8">
        <v>29982</v>
      </c>
      <c r="E310" s="21">
        <v>9.3000000000000007</v>
      </c>
      <c r="P310" s="30" t="s">
        <v>170</v>
      </c>
      <c r="Q310" s="30"/>
    </row>
    <row r="311" spans="1:29">
      <c r="A311" s="8">
        <v>43555</v>
      </c>
      <c r="B311" s="21">
        <v>11.162117</v>
      </c>
      <c r="C311" s="21">
        <v>8.6</v>
      </c>
      <c r="D311" s="8">
        <v>30010</v>
      </c>
      <c r="E311" s="21">
        <v>9.1</v>
      </c>
      <c r="P311" s="30" t="s">
        <v>170</v>
      </c>
      <c r="Q311" s="30"/>
    </row>
    <row r="312" spans="1:29">
      <c r="A312" s="8">
        <v>43585</v>
      </c>
      <c r="B312" s="21">
        <v>10.805548</v>
      </c>
      <c r="C312" s="21">
        <v>8.5</v>
      </c>
      <c r="D312" s="8">
        <v>30041</v>
      </c>
      <c r="E312" s="21">
        <v>8.8000000000000007</v>
      </c>
      <c r="P312" s="30" t="s">
        <v>170</v>
      </c>
      <c r="Q312" s="30"/>
    </row>
    <row r="313" spans="1:29">
      <c r="A313" s="8">
        <v>43616</v>
      </c>
      <c r="B313" s="21">
        <v>11.025001</v>
      </c>
      <c r="C313" s="21">
        <v>8.5</v>
      </c>
      <c r="D313" s="8">
        <v>30071</v>
      </c>
      <c r="E313" s="21">
        <v>8.9</v>
      </c>
      <c r="P313" s="30" t="s">
        <v>170</v>
      </c>
      <c r="Q313" s="30"/>
    </row>
    <row r="314" spans="1:29">
      <c r="A314" s="8">
        <v>43646</v>
      </c>
      <c r="B314" s="21">
        <v>11.193424</v>
      </c>
      <c r="C314" s="21">
        <v>8.5</v>
      </c>
      <c r="D314" s="8">
        <v>30102</v>
      </c>
      <c r="E314" s="21">
        <v>8.6999999999999993</v>
      </c>
      <c r="P314" s="30" t="s">
        <v>170</v>
      </c>
      <c r="Q314" s="30"/>
    </row>
    <row r="315" spans="1:29">
      <c r="A315" s="8">
        <v>43677</v>
      </c>
      <c r="B315" s="21">
        <v>10.848680999999999</v>
      </c>
      <c r="C315" s="21">
        <v>8.1</v>
      </c>
      <c r="D315" s="8">
        <v>30132</v>
      </c>
      <c r="E315" s="21">
        <v>8.6</v>
      </c>
      <c r="P315" s="30" t="s">
        <v>170</v>
      </c>
      <c r="Q315" s="30"/>
    </row>
    <row r="316" spans="1:29">
      <c r="A316" s="8">
        <v>43708</v>
      </c>
      <c r="B316" s="21">
        <v>10.676171999999999</v>
      </c>
      <c r="C316" s="21">
        <v>8.1999999999999993</v>
      </c>
      <c r="D316" s="8">
        <v>30163</v>
      </c>
      <c r="E316" s="21">
        <v>7.6</v>
      </c>
      <c r="P316" s="30" t="s">
        <v>170</v>
      </c>
      <c r="Q316" s="30"/>
    </row>
    <row r="317" spans="1:29">
      <c r="A317" s="8">
        <v>43738</v>
      </c>
      <c r="B317" s="21">
        <v>10.666387</v>
      </c>
      <c r="C317" s="21">
        <v>8.4</v>
      </c>
      <c r="D317" s="8">
        <v>30194</v>
      </c>
      <c r="E317" s="21">
        <v>7.1</v>
      </c>
      <c r="P317" s="30" t="s">
        <v>170</v>
      </c>
      <c r="Q317" s="30"/>
    </row>
    <row r="318" spans="1:29">
      <c r="A318" s="8">
        <v>43769</v>
      </c>
      <c r="B318" s="21">
        <v>10.581898000000001</v>
      </c>
      <c r="C318" s="21">
        <v>8.4</v>
      </c>
      <c r="D318" s="8">
        <v>30224</v>
      </c>
      <c r="E318" s="21">
        <v>5.9</v>
      </c>
      <c r="P318" s="30" t="s">
        <v>170</v>
      </c>
      <c r="Q318" s="30"/>
    </row>
    <row r="319" spans="1:29">
      <c r="A319" s="8">
        <v>43799</v>
      </c>
      <c r="B319" s="21">
        <v>10.669226999999999</v>
      </c>
      <c r="C319" s="21">
        <v>8.1999999999999993</v>
      </c>
      <c r="D319" s="8">
        <v>30255</v>
      </c>
      <c r="E319" s="21">
        <v>5.9</v>
      </c>
      <c r="P319" s="30" t="s">
        <v>170</v>
      </c>
      <c r="Q319" s="30"/>
    </row>
    <row r="320" spans="1:29">
      <c r="A320" s="8">
        <v>43830</v>
      </c>
      <c r="B320" s="21">
        <v>10.692755999999999</v>
      </c>
      <c r="C320" s="21">
        <v>8.6999999999999993</v>
      </c>
      <c r="D320" s="8">
        <v>30285</v>
      </c>
      <c r="E320" s="21">
        <v>5.3</v>
      </c>
      <c r="P320" s="30" t="s">
        <v>170</v>
      </c>
      <c r="Q320" s="30"/>
    </row>
    <row r="321" spans="1:17">
      <c r="A321" s="8">
        <v>43861</v>
      </c>
      <c r="B321" s="21">
        <v>10.7</v>
      </c>
      <c r="C321" s="21">
        <v>8.4</v>
      </c>
      <c r="D321" s="8">
        <v>30316</v>
      </c>
      <c r="E321" s="21">
        <v>4.5</v>
      </c>
      <c r="P321" s="30" t="s">
        <v>170</v>
      </c>
      <c r="Q321" s="30"/>
    </row>
    <row r="322" spans="1:17">
      <c r="A322" s="8">
        <v>43890</v>
      </c>
      <c r="B322" s="21">
        <v>10.7</v>
      </c>
      <c r="C322" s="21">
        <v>8.8000000000000007</v>
      </c>
      <c r="D322" s="8">
        <v>30347</v>
      </c>
      <c r="E322" s="21">
        <v>4.7</v>
      </c>
      <c r="P322" s="30" t="s">
        <v>170</v>
      </c>
      <c r="Q322" s="30"/>
    </row>
    <row r="323" spans="1:17">
      <c r="A323" s="8">
        <v>43921</v>
      </c>
      <c r="B323" s="21">
        <v>11.5</v>
      </c>
      <c r="C323" s="21">
        <v>10.1</v>
      </c>
      <c r="D323" s="8">
        <v>30375</v>
      </c>
      <c r="E323" s="21">
        <v>4.7</v>
      </c>
      <c r="P323" s="30" t="s">
        <v>170</v>
      </c>
      <c r="Q323" s="30"/>
    </row>
    <row r="324" spans="1:17">
      <c r="A324" s="8">
        <v>43951</v>
      </c>
      <c r="B324" s="21">
        <v>12</v>
      </c>
      <c r="C324" s="21">
        <v>11.1</v>
      </c>
      <c r="D324" s="8">
        <v>30406</v>
      </c>
      <c r="E324" s="21">
        <v>4.7</v>
      </c>
      <c r="P324" s="30" t="s">
        <v>170</v>
      </c>
      <c r="Q324" s="30"/>
    </row>
    <row r="325" spans="1:17">
      <c r="A325" s="8">
        <v>43982</v>
      </c>
      <c r="B325" s="21">
        <v>12.5</v>
      </c>
      <c r="C325" s="21">
        <v>11.1</v>
      </c>
      <c r="D325" s="8">
        <v>30436</v>
      </c>
      <c r="E325" s="21">
        <v>4.3</v>
      </c>
      <c r="P325" s="30" t="s">
        <v>170</v>
      </c>
      <c r="Q325" s="30"/>
    </row>
    <row r="326" spans="1:17">
      <c r="A326" s="8">
        <v>44012</v>
      </c>
      <c r="B326" s="21">
        <v>12.8</v>
      </c>
      <c r="C326" s="21">
        <v>11.1</v>
      </c>
      <c r="D326" s="8">
        <v>30467</v>
      </c>
      <c r="E326" s="21">
        <v>3.6</v>
      </c>
      <c r="P326" s="30" t="s">
        <v>170</v>
      </c>
      <c r="Q326" s="30"/>
    </row>
    <row r="327" spans="1:17">
      <c r="A327" s="8">
        <v>44043</v>
      </c>
      <c r="B327" s="21">
        <v>12.9</v>
      </c>
      <c r="C327" s="21">
        <v>10.7</v>
      </c>
      <c r="D327" s="8">
        <v>30497</v>
      </c>
      <c r="E327" s="21">
        <v>2.9</v>
      </c>
      <c r="P327" s="30" t="s">
        <v>170</v>
      </c>
      <c r="Q327" s="30"/>
    </row>
    <row r="328" spans="1:17">
      <c r="A328" s="8">
        <v>44074</v>
      </c>
      <c r="B328" s="21">
        <v>13.3</v>
      </c>
      <c r="C328" s="21">
        <v>10.4</v>
      </c>
      <c r="D328" s="8">
        <v>30528</v>
      </c>
      <c r="E328" s="21">
        <v>3</v>
      </c>
      <c r="P328" s="30" t="s">
        <v>170</v>
      </c>
      <c r="Q328" s="30"/>
    </row>
    <row r="329" spans="1:17">
      <c r="A329" s="8">
        <v>44104</v>
      </c>
      <c r="B329" s="21">
        <v>13.5</v>
      </c>
      <c r="C329" s="21">
        <v>10.9</v>
      </c>
      <c r="D329" s="8">
        <v>30559</v>
      </c>
      <c r="E329" s="21">
        <v>3</v>
      </c>
      <c r="P329" s="30" t="s">
        <v>170</v>
      </c>
      <c r="Q329" s="30"/>
    </row>
    <row r="330" spans="1:17">
      <c r="A330" s="8">
        <v>44135</v>
      </c>
      <c r="B330" s="21">
        <v>13.7</v>
      </c>
      <c r="C330" s="21">
        <v>10.5</v>
      </c>
      <c r="D330" s="8">
        <v>30589</v>
      </c>
      <c r="E330" s="21">
        <v>3.5</v>
      </c>
      <c r="P330" s="30" t="s">
        <v>170</v>
      </c>
      <c r="Q330" s="30"/>
    </row>
    <row r="331" spans="1:17">
      <c r="A331" s="8">
        <v>44165</v>
      </c>
      <c r="B331" s="21">
        <v>13.6</v>
      </c>
      <c r="C331" s="21">
        <v>10.7</v>
      </c>
      <c r="D331" s="8">
        <v>30620</v>
      </c>
      <c r="E331" s="21">
        <v>3.7</v>
      </c>
      <c r="P331" s="30" t="s">
        <v>170</v>
      </c>
      <c r="Q331" s="30"/>
    </row>
    <row r="332" spans="1:17">
      <c r="A332" s="8">
        <v>44196</v>
      </c>
      <c r="B332" s="21">
        <v>13.3</v>
      </c>
      <c r="C332" s="21">
        <v>10.1</v>
      </c>
      <c r="D332" s="8">
        <v>30650</v>
      </c>
      <c r="E332" s="21">
        <v>4.3</v>
      </c>
      <c r="P332" s="30" t="s">
        <v>170</v>
      </c>
      <c r="Q332" s="30"/>
    </row>
    <row r="333" spans="1:17">
      <c r="A333" s="8">
        <v>44227</v>
      </c>
      <c r="B333" s="21">
        <v>13</v>
      </c>
      <c r="C333" s="21">
        <v>9.4</v>
      </c>
      <c r="D333" s="8">
        <v>30681</v>
      </c>
      <c r="E333" s="21">
        <v>4.8</v>
      </c>
      <c r="P333" s="30" t="s">
        <v>170</v>
      </c>
      <c r="Q333" s="30"/>
    </row>
    <row r="334" spans="1:17">
      <c r="A334" s="8">
        <v>44255</v>
      </c>
      <c r="B334" s="21">
        <v>13.3</v>
      </c>
      <c r="C334" s="21">
        <v>10.1</v>
      </c>
      <c r="D334" s="8">
        <v>30712</v>
      </c>
      <c r="E334" s="21">
        <v>4.8</v>
      </c>
      <c r="P334" s="30" t="s">
        <v>170</v>
      </c>
      <c r="Q334" s="30"/>
    </row>
    <row r="335" spans="1:17">
      <c r="A335" s="8">
        <v>44286</v>
      </c>
      <c r="B335" s="21">
        <v>12.3</v>
      </c>
      <c r="C335" s="21">
        <v>9.4</v>
      </c>
      <c r="D335" s="8">
        <v>30741</v>
      </c>
      <c r="E335" s="21">
        <v>4.8</v>
      </c>
      <c r="P335" s="30" t="s">
        <v>170</v>
      </c>
      <c r="Q335" s="30"/>
    </row>
    <row r="336" spans="1:17">
      <c r="A336" s="8">
        <v>44316</v>
      </c>
      <c r="B336" s="21">
        <v>11.7</v>
      </c>
      <c r="C336" s="21">
        <v>8.1</v>
      </c>
      <c r="D336" s="8">
        <v>30772</v>
      </c>
      <c r="E336" s="21">
        <v>5</v>
      </c>
      <c r="P336" s="30" t="s">
        <v>170</v>
      </c>
      <c r="Q336" s="30"/>
    </row>
    <row r="337" spans="1:17">
      <c r="A337" s="8">
        <v>44347</v>
      </c>
      <c r="B337" s="21">
        <v>11</v>
      </c>
      <c r="C337" s="21">
        <v>8.3000000000000007</v>
      </c>
      <c r="D337" s="8">
        <v>30802</v>
      </c>
      <c r="E337" s="21">
        <v>5</v>
      </c>
      <c r="P337" s="30" t="s">
        <v>170</v>
      </c>
      <c r="Q337" s="30"/>
    </row>
    <row r="338" spans="1:17">
      <c r="A338" s="8">
        <v>44377</v>
      </c>
      <c r="B338" s="21">
        <v>11</v>
      </c>
      <c r="C338" s="21">
        <v>8.6</v>
      </c>
      <c r="D338" s="8">
        <v>30833</v>
      </c>
      <c r="E338" s="21">
        <v>5.2</v>
      </c>
      <c r="P338" s="30" t="s">
        <v>170</v>
      </c>
      <c r="Q338" s="30"/>
    </row>
    <row r="339" spans="1:17">
      <c r="A339" s="8">
        <v>44408</v>
      </c>
      <c r="B339" s="21">
        <v>10.7</v>
      </c>
      <c r="C339" s="21">
        <v>8.3000000000000007</v>
      </c>
      <c r="D339" s="8">
        <v>30863</v>
      </c>
      <c r="E339" s="21">
        <v>5.0999999999999996</v>
      </c>
      <c r="P339" s="30" t="s">
        <v>170</v>
      </c>
      <c r="Q339" s="30"/>
    </row>
    <row r="340" spans="1:17">
      <c r="A340" s="8">
        <v>44439</v>
      </c>
      <c r="B340" s="21">
        <v>10.3</v>
      </c>
      <c r="C340" s="21">
        <v>8.1999999999999993</v>
      </c>
      <c r="D340" s="8">
        <v>30894</v>
      </c>
      <c r="E340" s="21">
        <v>5</v>
      </c>
      <c r="P340" s="30" t="s">
        <v>170</v>
      </c>
      <c r="Q340" s="30"/>
    </row>
    <row r="341" spans="1:17">
      <c r="A341" s="8">
        <v>44469</v>
      </c>
      <c r="B341" s="21">
        <v>10</v>
      </c>
      <c r="C341" s="21">
        <v>8.3000000000000007</v>
      </c>
      <c r="D341" s="8">
        <v>30925</v>
      </c>
      <c r="E341" s="21">
        <v>5.0999999999999996</v>
      </c>
      <c r="P341" s="30" t="s">
        <v>170</v>
      </c>
      <c r="Q341" s="30"/>
    </row>
    <row r="342" spans="1:17">
      <c r="A342" s="8">
        <v>44500</v>
      </c>
      <c r="B342" s="21">
        <v>10</v>
      </c>
      <c r="C342" s="21">
        <v>8.6999999999999993</v>
      </c>
      <c r="D342" s="8">
        <v>30955</v>
      </c>
      <c r="E342" s="21">
        <v>5.0999999999999996</v>
      </c>
      <c r="P342" s="30" t="s">
        <v>170</v>
      </c>
      <c r="Q342" s="30"/>
    </row>
    <row r="343" spans="1:17">
      <c r="A343" s="8">
        <v>44530</v>
      </c>
      <c r="B343" s="21">
        <v>10.1</v>
      </c>
      <c r="C343" s="21">
        <v>8.5</v>
      </c>
      <c r="D343" s="8">
        <v>30986</v>
      </c>
      <c r="E343" s="21">
        <v>4.9000000000000004</v>
      </c>
      <c r="P343" s="30" t="s">
        <v>170</v>
      </c>
      <c r="Q343" s="30"/>
    </row>
    <row r="344" spans="1:17">
      <c r="A344" s="8">
        <v>44561</v>
      </c>
      <c r="B344" s="21">
        <v>10.3</v>
      </c>
      <c r="C344" s="21">
        <v>9</v>
      </c>
      <c r="D344" s="8">
        <v>31016</v>
      </c>
      <c r="E344" s="21">
        <v>4.5999999999999996</v>
      </c>
      <c r="P344" s="30" t="s">
        <v>170</v>
      </c>
      <c r="Q344" s="30"/>
    </row>
    <row r="345" spans="1:17">
      <c r="A345" s="8">
        <v>44592</v>
      </c>
      <c r="B345" s="21">
        <v>10.5</v>
      </c>
      <c r="C345" s="21">
        <v>9.8000000000000007</v>
      </c>
      <c r="D345" s="8">
        <v>31047</v>
      </c>
      <c r="E345" s="21">
        <v>4.7</v>
      </c>
      <c r="P345" s="30" t="s">
        <v>170</v>
      </c>
      <c r="Q345" s="30"/>
    </row>
    <row r="346" spans="1:17">
      <c r="A346" s="8">
        <v>44620</v>
      </c>
      <c r="B346" s="21">
        <v>10.199999999999999</v>
      </c>
      <c r="C346" s="21">
        <v>9.1999999999999993</v>
      </c>
      <c r="D346" s="8">
        <v>31078</v>
      </c>
      <c r="E346" s="21">
        <v>4.5</v>
      </c>
      <c r="P346" s="30" t="s">
        <v>170</v>
      </c>
      <c r="Q346" s="30"/>
    </row>
    <row r="347" spans="1:17">
      <c r="A347" s="8">
        <v>44651</v>
      </c>
      <c r="B347" s="21">
        <v>10.5</v>
      </c>
      <c r="C347" s="21">
        <v>9.6999999999999993</v>
      </c>
      <c r="D347" s="8">
        <v>31106</v>
      </c>
      <c r="E347" s="21">
        <v>4.7</v>
      </c>
      <c r="P347" s="30" t="s">
        <v>170</v>
      </c>
      <c r="Q347" s="30"/>
    </row>
    <row r="348" spans="1:17">
      <c r="A348" s="8">
        <v>44681</v>
      </c>
      <c r="B348" s="21">
        <v>10.199999999999999</v>
      </c>
      <c r="C348" s="21">
        <v>10.5</v>
      </c>
      <c r="D348" s="8">
        <v>31137</v>
      </c>
      <c r="E348" s="21">
        <v>4.8</v>
      </c>
      <c r="P348" s="30" t="s">
        <v>170</v>
      </c>
      <c r="Q348" s="30"/>
    </row>
    <row r="349" spans="1:17">
      <c r="A349" s="8">
        <v>44712</v>
      </c>
      <c r="B349" s="21">
        <v>10.5</v>
      </c>
      <c r="C349" s="21">
        <v>11.1</v>
      </c>
      <c r="D349" s="8">
        <v>31167</v>
      </c>
      <c r="E349" s="21">
        <v>4.5</v>
      </c>
      <c r="P349" s="30" t="s">
        <v>170</v>
      </c>
      <c r="Q349" s="30"/>
    </row>
    <row r="350" spans="1:17">
      <c r="A350" s="8">
        <v>44742</v>
      </c>
      <c r="B350" s="21">
        <v>10.8</v>
      </c>
      <c r="C350" s="21">
        <v>11.4</v>
      </c>
      <c r="D350" s="8">
        <v>31198</v>
      </c>
      <c r="E350" s="21">
        <v>4.5</v>
      </c>
      <c r="P350" s="30" t="s">
        <v>170</v>
      </c>
      <c r="Q350" s="30"/>
    </row>
    <row r="351" spans="1:17">
      <c r="A351" s="8">
        <v>44773</v>
      </c>
      <c r="B351" s="21">
        <v>10.7</v>
      </c>
      <c r="C351" s="21">
        <v>12</v>
      </c>
      <c r="D351" s="8">
        <v>31228</v>
      </c>
      <c r="E351" s="21">
        <v>4.4000000000000004</v>
      </c>
      <c r="P351" s="30" t="s">
        <v>170</v>
      </c>
      <c r="Q351" s="30"/>
    </row>
    <row r="352" spans="1:17">
      <c r="A352" s="8">
        <v>44804</v>
      </c>
      <c r="B352" s="21">
        <v>10.5</v>
      </c>
      <c r="C352" s="21">
        <v>12.2</v>
      </c>
      <c r="D352" s="8">
        <v>31259</v>
      </c>
      <c r="E352" s="21">
        <v>4.2</v>
      </c>
      <c r="P352" s="30" t="s">
        <v>170</v>
      </c>
      <c r="Q352" s="30"/>
    </row>
    <row r="353" spans="1:17">
      <c r="A353" s="8">
        <v>44834</v>
      </c>
      <c r="B353" s="21">
        <v>10.6</v>
      </c>
      <c r="C353" s="21">
        <v>12.1</v>
      </c>
      <c r="D353" s="8">
        <v>31290</v>
      </c>
      <c r="E353" s="21">
        <v>4.0999999999999996</v>
      </c>
      <c r="P353" s="30" t="s">
        <v>170</v>
      </c>
      <c r="Q353" s="30"/>
    </row>
    <row r="354" spans="1:17">
      <c r="A354" s="8">
        <v>44865</v>
      </c>
      <c r="B354" s="21">
        <v>10.3</v>
      </c>
      <c r="C354" s="21">
        <v>11.8</v>
      </c>
      <c r="D354" s="8">
        <v>31320</v>
      </c>
      <c r="E354" s="21">
        <v>4</v>
      </c>
      <c r="P354" s="30" t="s">
        <v>170</v>
      </c>
      <c r="Q354" s="30"/>
    </row>
    <row r="355" spans="1:17">
      <c r="A355" s="8">
        <v>44895</v>
      </c>
      <c r="B355" s="21">
        <v>10</v>
      </c>
      <c r="C355" s="21">
        <v>12.4</v>
      </c>
      <c r="D355" s="8">
        <v>31351</v>
      </c>
      <c r="E355" s="21">
        <v>4.0999999999999996</v>
      </c>
      <c r="P355" s="30" t="s">
        <v>170</v>
      </c>
      <c r="Q355" s="30"/>
    </row>
    <row r="356" spans="1:17">
      <c r="A356" s="8">
        <v>44926</v>
      </c>
      <c r="B356" s="21">
        <v>9.6</v>
      </c>
      <c r="C356" s="21">
        <v>11.8</v>
      </c>
      <c r="D356" s="8">
        <v>31381</v>
      </c>
      <c r="E356" s="21">
        <v>4.4000000000000004</v>
      </c>
      <c r="P356" s="30" t="s">
        <v>170</v>
      </c>
      <c r="Q356" s="30"/>
    </row>
    <row r="357" spans="1:17">
      <c r="A357" s="8">
        <v>44957</v>
      </c>
      <c r="B357" s="21">
        <v>9.4</v>
      </c>
      <c r="C357" s="21">
        <v>12.6</v>
      </c>
      <c r="D357" s="8">
        <v>31412</v>
      </c>
      <c r="E357" s="21">
        <v>4.3</v>
      </c>
      <c r="P357" s="30" t="s">
        <v>170</v>
      </c>
      <c r="Q357" s="30"/>
    </row>
    <row r="358" spans="1:17">
      <c r="A358" s="8">
        <v>44985</v>
      </c>
      <c r="B358" s="21">
        <v>9.9</v>
      </c>
      <c r="C358" s="21">
        <v>12.9</v>
      </c>
      <c r="D358" s="8">
        <v>31443</v>
      </c>
      <c r="E358" s="21">
        <v>4.4000000000000004</v>
      </c>
      <c r="P358" s="30" t="s">
        <v>170</v>
      </c>
      <c r="Q358" s="30"/>
    </row>
    <row r="359" spans="1:17">
      <c r="A359" s="8">
        <v>45016</v>
      </c>
      <c r="B359" s="21">
        <v>10</v>
      </c>
      <c r="C359" s="21">
        <v>12.7</v>
      </c>
      <c r="D359" s="8">
        <v>31471</v>
      </c>
      <c r="E359" s="21">
        <v>4.2</v>
      </c>
      <c r="P359" s="30" t="s">
        <v>170</v>
      </c>
      <c r="Q359" s="30"/>
    </row>
    <row r="360" spans="1:17">
      <c r="A360" s="8">
        <v>45046</v>
      </c>
      <c r="B360" s="21">
        <v>10</v>
      </c>
      <c r="C360" s="21">
        <v>12.4</v>
      </c>
      <c r="D360" s="8">
        <v>31502</v>
      </c>
      <c r="E360" s="21">
        <v>4.0999999999999996</v>
      </c>
      <c r="P360" s="30" t="s">
        <v>170</v>
      </c>
      <c r="Q360" s="30"/>
    </row>
    <row r="361" spans="1:17">
      <c r="A361" s="8">
        <v>45077</v>
      </c>
      <c r="B361" s="21">
        <v>9.5</v>
      </c>
      <c r="C361" s="21">
        <v>11.6</v>
      </c>
      <c r="D361" s="8">
        <v>31532</v>
      </c>
      <c r="E361" s="21">
        <v>4.2</v>
      </c>
      <c r="P361" s="30" t="s">
        <v>170</v>
      </c>
      <c r="Q361" s="30"/>
    </row>
    <row r="362" spans="1:17">
      <c r="A362" s="8">
        <v>45107</v>
      </c>
      <c r="B362" s="21">
        <v>9</v>
      </c>
      <c r="C362" s="21">
        <v>11.3</v>
      </c>
      <c r="D362" s="8">
        <v>31563</v>
      </c>
      <c r="E362" s="21">
        <v>4</v>
      </c>
      <c r="P362" s="30" t="s">
        <v>170</v>
      </c>
      <c r="Q362" s="30"/>
    </row>
    <row r="363" spans="1:17">
      <c r="A363" s="8">
        <v>45138</v>
      </c>
      <c r="B363" s="21">
        <v>8.9</v>
      </c>
      <c r="C363" s="21">
        <v>10.7</v>
      </c>
      <c r="D363" s="8">
        <v>31593</v>
      </c>
      <c r="E363" s="21">
        <v>4</v>
      </c>
      <c r="P363" s="30" t="s">
        <v>170</v>
      </c>
      <c r="Q363" s="30"/>
    </row>
    <row r="364" spans="1:17">
      <c r="A364" s="8">
        <v>45169</v>
      </c>
      <c r="B364" s="21">
        <v>9</v>
      </c>
      <c r="C364" s="21">
        <v>10.6</v>
      </c>
      <c r="D364" s="8">
        <v>31624</v>
      </c>
      <c r="E364" s="21">
        <v>4.0999999999999996</v>
      </c>
      <c r="P364" s="30" t="s">
        <v>170</v>
      </c>
      <c r="Q364" s="30"/>
    </row>
    <row r="365" spans="1:17">
      <c r="A365" s="8">
        <v>45199</v>
      </c>
      <c r="B365" s="21">
        <v>9</v>
      </c>
      <c r="C365" s="21">
        <v>10.3</v>
      </c>
      <c r="D365" s="8">
        <v>31655</v>
      </c>
      <c r="E365" s="21">
        <v>4</v>
      </c>
      <c r="P365" s="30" t="s">
        <v>170</v>
      </c>
      <c r="Q365" s="30"/>
    </row>
    <row r="366" spans="1:17">
      <c r="A366" s="8">
        <v>45230</v>
      </c>
      <c r="B366" s="21">
        <v>9.3000000000000007</v>
      </c>
      <c r="C366" s="21">
        <v>10.3</v>
      </c>
      <c r="D366" s="8">
        <v>31685</v>
      </c>
      <c r="E366" s="21">
        <v>4.0999999999999996</v>
      </c>
      <c r="P366" s="30" t="s">
        <v>170</v>
      </c>
      <c r="Q366" s="30"/>
    </row>
    <row r="367" spans="1:17">
      <c r="A367" s="8">
        <v>45260</v>
      </c>
      <c r="B367" s="21">
        <v>9.4</v>
      </c>
      <c r="C367" s="21">
        <v>10</v>
      </c>
      <c r="D367" s="8">
        <v>31716</v>
      </c>
      <c r="E367" s="21">
        <v>4</v>
      </c>
      <c r="P367" s="30" t="s">
        <v>170</v>
      </c>
      <c r="Q367" s="30"/>
    </row>
    <row r="368" spans="1:17">
      <c r="A368" s="8">
        <v>45291</v>
      </c>
      <c r="B368" s="21">
        <v>9.5</v>
      </c>
      <c r="C368" s="21">
        <v>9.6999999999999993</v>
      </c>
      <c r="D368" s="8">
        <v>31746</v>
      </c>
      <c r="E368" s="21">
        <v>3.8</v>
      </c>
      <c r="P368" s="30" t="s">
        <v>170</v>
      </c>
      <c r="Q368" s="30"/>
    </row>
    <row r="369" spans="4:17">
      <c r="D369" s="8">
        <v>31777</v>
      </c>
      <c r="E369" s="21">
        <v>3.8</v>
      </c>
      <c r="P369" s="30" t="s">
        <v>170</v>
      </c>
      <c r="Q369" s="30"/>
    </row>
    <row r="370" spans="4:17">
      <c r="D370" s="8">
        <v>31808</v>
      </c>
      <c r="E370" s="21">
        <v>3.8</v>
      </c>
      <c r="P370" s="30" t="s">
        <v>170</v>
      </c>
      <c r="Q370" s="30"/>
    </row>
    <row r="371" spans="4:17">
      <c r="D371" s="8">
        <v>31836</v>
      </c>
      <c r="E371" s="21">
        <v>3.8</v>
      </c>
      <c r="P371" s="30" t="s">
        <v>170</v>
      </c>
      <c r="Q371" s="30"/>
    </row>
    <row r="372" spans="4:17">
      <c r="D372" s="8">
        <v>31867</v>
      </c>
      <c r="E372" s="21">
        <v>4</v>
      </c>
      <c r="P372" s="30" t="s">
        <v>170</v>
      </c>
      <c r="Q372" s="30"/>
    </row>
    <row r="373" spans="4:17">
      <c r="D373" s="8">
        <v>31897</v>
      </c>
      <c r="E373" s="21">
        <v>4.2</v>
      </c>
      <c r="P373" s="30" t="s">
        <v>170</v>
      </c>
      <c r="Q373" s="30"/>
    </row>
    <row r="374" spans="4:17">
      <c r="D374" s="8">
        <v>31928</v>
      </c>
      <c r="E374" s="21">
        <v>4.2</v>
      </c>
      <c r="P374" s="30" t="s">
        <v>170</v>
      </c>
      <c r="Q374" s="30"/>
    </row>
    <row r="375" spans="4:17">
      <c r="D375" s="8">
        <v>31958</v>
      </c>
      <c r="E375" s="21">
        <v>4.0999999999999996</v>
      </c>
      <c r="P375" s="30" t="s">
        <v>170</v>
      </c>
      <c r="Q375" s="30"/>
    </row>
    <row r="376" spans="4:17">
      <c r="D376" s="8">
        <v>31989</v>
      </c>
      <c r="E376" s="21">
        <v>4</v>
      </c>
      <c r="P376" s="30" t="s">
        <v>170</v>
      </c>
      <c r="Q376" s="30"/>
    </row>
    <row r="377" spans="4:17">
      <c r="D377" s="8">
        <v>32020</v>
      </c>
      <c r="E377" s="21">
        <v>4.2</v>
      </c>
      <c r="P377" s="30" t="s">
        <v>170</v>
      </c>
      <c r="Q377" s="30"/>
    </row>
    <row r="378" spans="4:17">
      <c r="D378" s="8">
        <v>32050</v>
      </c>
      <c r="E378" s="21">
        <v>4.3</v>
      </c>
      <c r="P378" s="30" t="s">
        <v>170</v>
      </c>
      <c r="Q378" s="30"/>
    </row>
    <row r="379" spans="4:17">
      <c r="D379" s="8">
        <v>32081</v>
      </c>
      <c r="E379" s="21">
        <v>4.3</v>
      </c>
      <c r="P379" s="30" t="s">
        <v>170</v>
      </c>
      <c r="Q379" s="30"/>
    </row>
    <row r="380" spans="4:17">
      <c r="D380" s="8">
        <v>32111</v>
      </c>
      <c r="E380" s="21">
        <v>4.4000000000000004</v>
      </c>
      <c r="P380" s="30" t="s">
        <v>170</v>
      </c>
      <c r="Q380" s="30"/>
    </row>
    <row r="381" spans="4:17">
      <c r="D381" s="8">
        <v>32142</v>
      </c>
      <c r="E381" s="21">
        <v>4.2</v>
      </c>
      <c r="P381" s="30" t="s">
        <v>170</v>
      </c>
      <c r="Q381" s="30"/>
    </row>
    <row r="382" spans="4:17">
      <c r="D382" s="8">
        <v>32173</v>
      </c>
      <c r="E382" s="21">
        <v>4.3</v>
      </c>
      <c r="P382" s="30" t="s">
        <v>170</v>
      </c>
      <c r="Q382" s="30"/>
    </row>
    <row r="383" spans="4:17">
      <c r="D383" s="8">
        <v>32202</v>
      </c>
      <c r="E383" s="21">
        <v>4.3</v>
      </c>
      <c r="P383" s="30" t="s">
        <v>170</v>
      </c>
      <c r="Q383" s="30"/>
    </row>
    <row r="384" spans="4:17">
      <c r="D384" s="8">
        <v>32233</v>
      </c>
      <c r="E384" s="21">
        <v>4.4000000000000004</v>
      </c>
      <c r="P384" s="30" t="s">
        <v>170</v>
      </c>
      <c r="Q384" s="30"/>
    </row>
    <row r="385" spans="4:17">
      <c r="D385" s="8">
        <v>32263</v>
      </c>
      <c r="E385" s="21">
        <v>4.3</v>
      </c>
      <c r="P385" s="30" t="s">
        <v>170</v>
      </c>
      <c r="Q385" s="30"/>
    </row>
    <row r="386" spans="4:17">
      <c r="D386" s="8">
        <v>32294</v>
      </c>
      <c r="E386" s="21">
        <v>4.3</v>
      </c>
      <c r="P386" s="30" t="s">
        <v>170</v>
      </c>
      <c r="Q386" s="30"/>
    </row>
    <row r="387" spans="4:17">
      <c r="D387" s="8">
        <v>32324</v>
      </c>
      <c r="E387" s="21">
        <v>4.5</v>
      </c>
      <c r="P387" s="30" t="s">
        <v>170</v>
      </c>
      <c r="Q387" s="30"/>
    </row>
    <row r="388" spans="4:17">
      <c r="D388" s="8">
        <v>32355</v>
      </c>
      <c r="E388" s="21">
        <v>4.5</v>
      </c>
      <c r="P388" s="30" t="s">
        <v>170</v>
      </c>
      <c r="Q388" s="30"/>
    </row>
    <row r="389" spans="4:17">
      <c r="D389" s="8">
        <v>32386</v>
      </c>
      <c r="E389" s="21">
        <v>4.4000000000000004</v>
      </c>
      <c r="P389" s="30" t="s">
        <v>170</v>
      </c>
      <c r="Q389" s="30"/>
    </row>
    <row r="390" spans="4:17">
      <c r="D390" s="8">
        <v>32416</v>
      </c>
      <c r="E390" s="21">
        <v>4.4000000000000004</v>
      </c>
      <c r="P390" s="30" t="s">
        <v>170</v>
      </c>
      <c r="Q390" s="30"/>
    </row>
    <row r="391" spans="4:17">
      <c r="D391" s="8">
        <v>32447</v>
      </c>
      <c r="E391" s="21">
        <v>4.5</v>
      </c>
      <c r="P391" s="30" t="s">
        <v>170</v>
      </c>
      <c r="Q391" s="30"/>
    </row>
    <row r="392" spans="4:17">
      <c r="D392" s="8">
        <v>32477</v>
      </c>
      <c r="E392" s="21">
        <v>4.4000000000000004</v>
      </c>
      <c r="P392" s="30" t="s">
        <v>170</v>
      </c>
      <c r="Q392" s="30"/>
    </row>
    <row r="393" spans="4:17">
      <c r="D393" s="8">
        <v>32508</v>
      </c>
      <c r="E393" s="21">
        <v>4.7</v>
      </c>
      <c r="P393" s="30" t="s">
        <v>170</v>
      </c>
      <c r="Q393" s="30"/>
    </row>
    <row r="394" spans="4:17">
      <c r="D394" s="8">
        <v>32539</v>
      </c>
      <c r="E394" s="21">
        <v>4.5999999999999996</v>
      </c>
    </row>
    <row r="395" spans="4:17">
      <c r="D395" s="8">
        <v>32567</v>
      </c>
      <c r="E395" s="21">
        <v>4.8</v>
      </c>
    </row>
    <row r="396" spans="4:17">
      <c r="D396" s="8">
        <v>32598</v>
      </c>
      <c r="E396" s="21">
        <v>4.7</v>
      </c>
    </row>
    <row r="397" spans="4:17">
      <c r="D397" s="8">
        <v>32628</v>
      </c>
      <c r="E397" s="21">
        <v>4.5999999999999996</v>
      </c>
    </row>
    <row r="398" spans="4:17">
      <c r="D398" s="8">
        <v>32659</v>
      </c>
      <c r="E398" s="21">
        <v>4.5999999999999996</v>
      </c>
    </row>
    <row r="399" spans="4:17">
      <c r="D399" s="8">
        <v>32689</v>
      </c>
      <c r="E399" s="21">
        <v>4.5</v>
      </c>
    </row>
    <row r="400" spans="4:17">
      <c r="D400" s="8">
        <v>32720</v>
      </c>
      <c r="E400" s="21">
        <v>4.5999999999999996</v>
      </c>
    </row>
    <row r="401" spans="4:5">
      <c r="D401" s="8">
        <v>32751</v>
      </c>
      <c r="E401" s="21">
        <v>4.4000000000000004</v>
      </c>
    </row>
    <row r="402" spans="4:5">
      <c r="D402" s="8">
        <v>32781</v>
      </c>
      <c r="E402" s="21">
        <v>4.3</v>
      </c>
    </row>
    <row r="403" spans="4:5">
      <c r="D403" s="8">
        <v>32812</v>
      </c>
      <c r="E403" s="21">
        <v>4.3</v>
      </c>
    </row>
    <row r="404" spans="4:5">
      <c r="D404" s="8">
        <v>32842</v>
      </c>
      <c r="E404" s="21">
        <v>4.4000000000000004</v>
      </c>
    </row>
    <row r="405" spans="4:5">
      <c r="D405" s="8">
        <v>32873</v>
      </c>
      <c r="E405" s="21">
        <v>4.4000000000000004</v>
      </c>
    </row>
    <row r="406" spans="4:5">
      <c r="D406" s="8">
        <v>32904</v>
      </c>
      <c r="E406" s="21">
        <v>4.4000000000000004</v>
      </c>
    </row>
    <row r="407" spans="4:5">
      <c r="D407" s="8">
        <v>32932</v>
      </c>
      <c r="E407" s="21">
        <v>4.5999999999999996</v>
      </c>
    </row>
    <row r="408" spans="4:5">
      <c r="D408" s="8">
        <v>32963</v>
      </c>
      <c r="E408" s="21">
        <v>4.9000000000000004</v>
      </c>
    </row>
    <row r="409" spans="4:5">
      <c r="D409" s="8">
        <v>32993</v>
      </c>
      <c r="E409" s="21">
        <v>4.8</v>
      </c>
    </row>
    <row r="410" spans="4:5">
      <c r="D410" s="8">
        <v>33024</v>
      </c>
      <c r="E410" s="21">
        <v>4.8</v>
      </c>
    </row>
    <row r="411" spans="4:5">
      <c r="D411" s="8">
        <v>33054</v>
      </c>
      <c r="E411" s="21">
        <v>4.9000000000000004</v>
      </c>
    </row>
    <row r="412" spans="4:5">
      <c r="D412" s="8">
        <v>33085</v>
      </c>
      <c r="E412" s="21">
        <v>5</v>
      </c>
    </row>
    <row r="413" spans="4:5">
      <c r="D413" s="8">
        <v>33116</v>
      </c>
      <c r="E413" s="21">
        <v>5.5</v>
      </c>
    </row>
    <row r="414" spans="4:5">
      <c r="D414" s="8">
        <v>33146</v>
      </c>
      <c r="E414" s="21">
        <v>5.5</v>
      </c>
    </row>
    <row r="415" spans="4:5">
      <c r="D415" s="8">
        <v>33177</v>
      </c>
      <c r="E415" s="21">
        <v>5.3</v>
      </c>
    </row>
    <row r="416" spans="4:5">
      <c r="D416" s="8">
        <v>33207</v>
      </c>
      <c r="E416" s="21">
        <v>5.3</v>
      </c>
    </row>
    <row r="417" spans="4:5">
      <c r="D417" s="8">
        <v>33238</v>
      </c>
      <c r="E417" s="21">
        <v>5.2</v>
      </c>
    </row>
    <row r="418" spans="4:5">
      <c r="D418" s="8">
        <v>33269</v>
      </c>
      <c r="E418" s="21">
        <v>5.6</v>
      </c>
    </row>
    <row r="419" spans="4:5">
      <c r="D419" s="8">
        <v>33297</v>
      </c>
      <c r="E419" s="21">
        <v>5.6</v>
      </c>
    </row>
    <row r="420" spans="4:5">
      <c r="D420" s="8">
        <v>33328</v>
      </c>
      <c r="E420" s="21">
        <v>5.2</v>
      </c>
    </row>
    <row r="421" spans="4:5">
      <c r="D421" s="8">
        <v>33358</v>
      </c>
      <c r="E421" s="21">
        <v>5.0999999999999996</v>
      </c>
    </row>
    <row r="422" spans="4:5">
      <c r="D422" s="8">
        <v>33389</v>
      </c>
      <c r="E422" s="21">
        <v>5.0999999999999996</v>
      </c>
    </row>
    <row r="423" spans="4:5">
      <c r="D423" s="8">
        <v>33419</v>
      </c>
      <c r="E423" s="21">
        <v>5</v>
      </c>
    </row>
    <row r="424" spans="4:5">
      <c r="D424" s="8">
        <v>33450</v>
      </c>
      <c r="E424" s="21">
        <v>4.8</v>
      </c>
    </row>
    <row r="425" spans="4:5">
      <c r="D425" s="8">
        <v>33481</v>
      </c>
      <c r="E425" s="21">
        <v>4.5999999999999996</v>
      </c>
    </row>
    <row r="426" spans="4:5">
      <c r="D426" s="8">
        <v>33511</v>
      </c>
      <c r="E426" s="21">
        <v>4.5</v>
      </c>
    </row>
    <row r="427" spans="4:5">
      <c r="D427" s="8">
        <v>33542</v>
      </c>
      <c r="E427" s="21">
        <v>4.4000000000000004</v>
      </c>
    </row>
    <row r="428" spans="4:5">
      <c r="D428" s="8">
        <v>33572</v>
      </c>
      <c r="E428" s="21">
        <v>4.5</v>
      </c>
    </row>
    <row r="429" spans="4:5">
      <c r="D429" s="8">
        <v>33603</v>
      </c>
      <c r="E429" s="21">
        <v>4.4000000000000004</v>
      </c>
    </row>
    <row r="430" spans="4:5">
      <c r="D430" s="8">
        <v>33634</v>
      </c>
      <c r="E430" s="21">
        <v>3.9</v>
      </c>
    </row>
    <row r="431" spans="4:5">
      <c r="D431" s="8">
        <v>33663</v>
      </c>
      <c r="E431" s="21">
        <v>3.8</v>
      </c>
    </row>
    <row r="432" spans="4:5">
      <c r="D432" s="8">
        <v>33694</v>
      </c>
      <c r="E432" s="21">
        <v>3.9</v>
      </c>
    </row>
    <row r="433" spans="4:5">
      <c r="D433" s="8">
        <v>33724</v>
      </c>
      <c r="E433" s="21">
        <v>3.9</v>
      </c>
    </row>
    <row r="434" spans="4:5">
      <c r="D434" s="8">
        <v>33755</v>
      </c>
      <c r="E434" s="21">
        <v>3.8</v>
      </c>
    </row>
    <row r="435" spans="4:5">
      <c r="D435" s="8">
        <v>33785</v>
      </c>
      <c r="E435" s="21">
        <v>3.8</v>
      </c>
    </row>
    <row r="436" spans="4:5">
      <c r="D436" s="8">
        <v>33816</v>
      </c>
      <c r="E436" s="21">
        <v>3.7</v>
      </c>
    </row>
    <row r="437" spans="4:5">
      <c r="D437" s="8">
        <v>33847</v>
      </c>
      <c r="E437" s="21">
        <v>3.5</v>
      </c>
    </row>
    <row r="438" spans="4:5">
      <c r="D438" s="8">
        <v>33877</v>
      </c>
      <c r="E438" s="21">
        <v>3.3</v>
      </c>
    </row>
    <row r="439" spans="4:5">
      <c r="D439" s="8">
        <v>33908</v>
      </c>
      <c r="E439" s="21">
        <v>3.5</v>
      </c>
    </row>
    <row r="440" spans="4:5">
      <c r="D440" s="8">
        <v>33938</v>
      </c>
      <c r="E440" s="21">
        <v>3.4</v>
      </c>
    </row>
    <row r="441" spans="4:5">
      <c r="D441" s="8">
        <v>33969</v>
      </c>
      <c r="E441" s="21">
        <v>3.3</v>
      </c>
    </row>
    <row r="442" spans="4:5">
      <c r="D442" s="8">
        <v>34000</v>
      </c>
      <c r="E442" s="21">
        <v>3.5</v>
      </c>
    </row>
    <row r="443" spans="4:5">
      <c r="D443" s="8">
        <v>34028</v>
      </c>
      <c r="E443" s="21">
        <v>3.6</v>
      </c>
    </row>
    <row r="444" spans="4:5">
      <c r="D444" s="8">
        <v>34059</v>
      </c>
      <c r="E444" s="21">
        <v>3.4</v>
      </c>
    </row>
    <row r="445" spans="4:5">
      <c r="D445" s="8">
        <v>34089</v>
      </c>
      <c r="E445" s="21">
        <v>3.5</v>
      </c>
    </row>
    <row r="446" spans="4:5">
      <c r="D446" s="8">
        <v>34120</v>
      </c>
      <c r="E446" s="21">
        <v>3.4</v>
      </c>
    </row>
    <row r="447" spans="4:5">
      <c r="D447" s="8">
        <v>34150</v>
      </c>
      <c r="E447" s="21">
        <v>3.3</v>
      </c>
    </row>
    <row r="448" spans="4:5">
      <c r="D448" s="8">
        <v>34181</v>
      </c>
      <c r="E448" s="21">
        <v>3.2</v>
      </c>
    </row>
    <row r="449" spans="4:5">
      <c r="D449" s="8">
        <v>34212</v>
      </c>
      <c r="E449" s="21">
        <v>3.3</v>
      </c>
    </row>
    <row r="450" spans="4:5">
      <c r="D450" s="8">
        <v>34242</v>
      </c>
      <c r="E450" s="21">
        <v>3.2</v>
      </c>
    </row>
    <row r="451" spans="4:5">
      <c r="D451" s="8">
        <v>34273</v>
      </c>
      <c r="E451" s="21">
        <v>3</v>
      </c>
    </row>
    <row r="452" spans="4:5">
      <c r="D452" s="8">
        <v>34303</v>
      </c>
      <c r="E452" s="21">
        <v>3.1</v>
      </c>
    </row>
    <row r="453" spans="4:5">
      <c r="D453" s="8">
        <v>34334</v>
      </c>
      <c r="E453" s="21">
        <v>3.2</v>
      </c>
    </row>
    <row r="454" spans="4:5">
      <c r="D454" s="8">
        <v>34365</v>
      </c>
      <c r="E454" s="21">
        <v>2.9</v>
      </c>
    </row>
    <row r="455" spans="4:5">
      <c r="D455" s="8">
        <v>34393</v>
      </c>
      <c r="E455" s="21">
        <v>2.8</v>
      </c>
    </row>
    <row r="456" spans="4:5">
      <c r="D456" s="8">
        <v>34424</v>
      </c>
      <c r="E456" s="21">
        <v>2.9</v>
      </c>
    </row>
    <row r="457" spans="4:5">
      <c r="D457" s="8">
        <v>34454</v>
      </c>
      <c r="E457" s="21">
        <v>2.8</v>
      </c>
    </row>
    <row r="458" spans="4:5">
      <c r="D458" s="8">
        <v>34485</v>
      </c>
      <c r="E458" s="21">
        <v>2.8</v>
      </c>
    </row>
    <row r="459" spans="4:5">
      <c r="D459" s="8">
        <v>34515</v>
      </c>
      <c r="E459" s="21">
        <v>2.9</v>
      </c>
    </row>
    <row r="460" spans="4:5">
      <c r="D460" s="8">
        <v>34546</v>
      </c>
      <c r="E460" s="21">
        <v>2.9</v>
      </c>
    </row>
    <row r="461" spans="4:5">
      <c r="D461" s="8">
        <v>34577</v>
      </c>
      <c r="E461" s="21">
        <v>2.9</v>
      </c>
    </row>
    <row r="462" spans="4:5">
      <c r="D462" s="8">
        <v>34607</v>
      </c>
      <c r="E462" s="21">
        <v>3</v>
      </c>
    </row>
    <row r="463" spans="4:5">
      <c r="D463" s="8">
        <v>34638</v>
      </c>
      <c r="E463" s="21">
        <v>2.9</v>
      </c>
    </row>
    <row r="464" spans="4:5">
      <c r="D464" s="8">
        <v>34668</v>
      </c>
      <c r="E464" s="21">
        <v>2.8</v>
      </c>
    </row>
    <row r="465" spans="4:5">
      <c r="D465" s="8">
        <v>34699</v>
      </c>
      <c r="E465" s="21">
        <v>2.6</v>
      </c>
    </row>
    <row r="466" spans="4:5">
      <c r="D466" s="8">
        <v>34730</v>
      </c>
      <c r="E466" s="21">
        <v>2.9</v>
      </c>
    </row>
    <row r="467" spans="4:5">
      <c r="D467" s="8">
        <v>34758</v>
      </c>
      <c r="E467" s="21">
        <v>3</v>
      </c>
    </row>
    <row r="468" spans="4:5">
      <c r="D468" s="8">
        <v>34789</v>
      </c>
      <c r="E468" s="21">
        <v>3</v>
      </c>
    </row>
    <row r="469" spans="4:5">
      <c r="D469" s="8">
        <v>34819</v>
      </c>
      <c r="E469" s="21">
        <v>3.1</v>
      </c>
    </row>
    <row r="470" spans="4:5">
      <c r="D470" s="8">
        <v>34850</v>
      </c>
      <c r="E470" s="21">
        <v>3.1</v>
      </c>
    </row>
    <row r="471" spans="4:5">
      <c r="D471" s="8">
        <v>34880</v>
      </c>
      <c r="E471" s="21">
        <v>3</v>
      </c>
    </row>
    <row r="472" spans="4:5">
      <c r="D472" s="8">
        <v>34911</v>
      </c>
      <c r="E472" s="21">
        <v>3</v>
      </c>
    </row>
    <row r="473" spans="4:5">
      <c r="D473" s="8">
        <v>34942</v>
      </c>
      <c r="E473" s="21">
        <v>2.9</v>
      </c>
    </row>
    <row r="474" spans="4:5">
      <c r="D474" s="8">
        <v>34972</v>
      </c>
      <c r="E474" s="21">
        <v>2.9</v>
      </c>
    </row>
    <row r="475" spans="4:5">
      <c r="D475" s="8">
        <v>35003</v>
      </c>
      <c r="E475" s="21">
        <v>3</v>
      </c>
    </row>
    <row r="476" spans="4:5">
      <c r="D476" s="8">
        <v>35033</v>
      </c>
      <c r="E476" s="21">
        <v>3</v>
      </c>
    </row>
    <row r="477" spans="4:5">
      <c r="D477" s="8">
        <v>35064</v>
      </c>
      <c r="E477" s="21">
        <v>3</v>
      </c>
    </row>
    <row r="478" spans="4:5">
      <c r="D478" s="8">
        <v>35095</v>
      </c>
      <c r="E478" s="21">
        <v>3</v>
      </c>
    </row>
    <row r="479" spans="4:5">
      <c r="D479" s="8">
        <v>35124</v>
      </c>
      <c r="E479" s="21">
        <v>2.9</v>
      </c>
    </row>
    <row r="480" spans="4:5">
      <c r="D480" s="8">
        <v>35155</v>
      </c>
      <c r="E480" s="21">
        <v>2.8</v>
      </c>
    </row>
    <row r="481" spans="4:5">
      <c r="D481" s="8">
        <v>35185</v>
      </c>
      <c r="E481" s="21">
        <v>2.7</v>
      </c>
    </row>
    <row r="482" spans="4:5">
      <c r="D482" s="8">
        <v>35216</v>
      </c>
      <c r="E482" s="21">
        <v>2.7</v>
      </c>
    </row>
    <row r="483" spans="4:5">
      <c r="D483" s="8">
        <v>35246</v>
      </c>
      <c r="E483" s="21">
        <v>2.7</v>
      </c>
    </row>
    <row r="484" spans="4:5">
      <c r="D484" s="8">
        <v>35277</v>
      </c>
      <c r="E484" s="21">
        <v>2.7</v>
      </c>
    </row>
    <row r="485" spans="4:5">
      <c r="D485" s="8">
        <v>35308</v>
      </c>
      <c r="E485" s="21">
        <v>2.6</v>
      </c>
    </row>
    <row r="486" spans="4:5">
      <c r="D486" s="8">
        <v>35338</v>
      </c>
      <c r="E486" s="21">
        <v>2.7</v>
      </c>
    </row>
    <row r="487" spans="4:5">
      <c r="D487" s="8">
        <v>35369</v>
      </c>
      <c r="E487" s="21">
        <v>2.6</v>
      </c>
    </row>
    <row r="488" spans="4:5">
      <c r="D488" s="8">
        <v>35399</v>
      </c>
      <c r="E488" s="21">
        <v>2.6</v>
      </c>
    </row>
    <row r="489" spans="4:5">
      <c r="D489" s="8">
        <v>35430</v>
      </c>
      <c r="E489" s="21">
        <v>2.6</v>
      </c>
    </row>
    <row r="490" spans="4:5">
      <c r="D490" s="8">
        <v>35461</v>
      </c>
      <c r="E490" s="21">
        <v>2.5</v>
      </c>
    </row>
    <row r="491" spans="4:5">
      <c r="D491" s="8">
        <v>35489</v>
      </c>
      <c r="E491" s="21">
        <v>2.5</v>
      </c>
    </row>
    <row r="492" spans="4:5">
      <c r="D492" s="8">
        <v>35520</v>
      </c>
      <c r="E492" s="21">
        <v>2.5</v>
      </c>
    </row>
    <row r="493" spans="4:5">
      <c r="D493" s="8">
        <v>35550</v>
      </c>
      <c r="E493" s="21">
        <v>2.7</v>
      </c>
    </row>
    <row r="494" spans="4:5">
      <c r="D494" s="8">
        <v>35581</v>
      </c>
      <c r="E494" s="21">
        <v>2.5</v>
      </c>
    </row>
    <row r="495" spans="4:5">
      <c r="D495" s="8">
        <v>35611</v>
      </c>
      <c r="E495" s="21">
        <v>2.4</v>
      </c>
    </row>
    <row r="496" spans="4:5">
      <c r="D496" s="8">
        <v>35642</v>
      </c>
      <c r="E496" s="21">
        <v>2.4</v>
      </c>
    </row>
    <row r="497" spans="4:5">
      <c r="D497" s="8">
        <v>35673</v>
      </c>
      <c r="E497" s="21">
        <v>2.2999999999999998</v>
      </c>
    </row>
    <row r="498" spans="4:5">
      <c r="D498" s="8">
        <v>35703</v>
      </c>
      <c r="E498" s="21">
        <v>2.2000000000000002</v>
      </c>
    </row>
    <row r="499" spans="4:5">
      <c r="D499" s="8">
        <v>35734</v>
      </c>
      <c r="E499" s="21">
        <v>2.2999999999999998</v>
      </c>
    </row>
    <row r="500" spans="4:5">
      <c r="D500" s="8">
        <v>35764</v>
      </c>
      <c r="E500" s="21">
        <v>2.2000000000000002</v>
      </c>
    </row>
    <row r="501" spans="4:5">
      <c r="D501" s="8">
        <v>35795</v>
      </c>
      <c r="E501" s="21">
        <v>2.2000000000000002</v>
      </c>
    </row>
    <row r="502" spans="4:5">
      <c r="D502" s="8">
        <v>35826</v>
      </c>
      <c r="E502" s="21">
        <v>2.2000000000000002</v>
      </c>
    </row>
    <row r="503" spans="4:5">
      <c r="D503" s="8">
        <v>35854</v>
      </c>
      <c r="E503" s="21">
        <v>2.2999999999999998</v>
      </c>
    </row>
    <row r="504" spans="4:5">
      <c r="D504" s="8">
        <v>35885</v>
      </c>
      <c r="E504" s="21">
        <v>2.1</v>
      </c>
    </row>
    <row r="505" spans="4:5">
      <c r="D505" s="8">
        <v>35915</v>
      </c>
      <c r="E505" s="21">
        <v>2.1</v>
      </c>
    </row>
    <row r="506" spans="4:5">
      <c r="D506" s="8">
        <v>35946</v>
      </c>
      <c r="E506" s="21">
        <v>2.2000000000000002</v>
      </c>
    </row>
    <row r="507" spans="4:5">
      <c r="D507" s="8">
        <v>35976</v>
      </c>
      <c r="E507" s="21">
        <v>2.2000000000000002</v>
      </c>
    </row>
    <row r="508" spans="4:5">
      <c r="D508" s="8">
        <v>36007</v>
      </c>
      <c r="E508" s="21">
        <v>2.2000000000000002</v>
      </c>
    </row>
    <row r="509" spans="4:5">
      <c r="D509" s="8">
        <v>36038</v>
      </c>
      <c r="E509" s="21">
        <v>2.5</v>
      </c>
    </row>
    <row r="510" spans="4:5">
      <c r="D510" s="8">
        <v>36068</v>
      </c>
      <c r="E510" s="21">
        <v>2.5</v>
      </c>
    </row>
    <row r="511" spans="4:5">
      <c r="D511" s="8">
        <v>36099</v>
      </c>
      <c r="E511" s="21">
        <v>2.2999999999999998</v>
      </c>
    </row>
    <row r="512" spans="4:5">
      <c r="D512" s="8">
        <v>36129</v>
      </c>
      <c r="E512" s="21">
        <v>2.2999999999999998</v>
      </c>
    </row>
    <row r="513" spans="4:5">
      <c r="D513" s="8">
        <v>36160</v>
      </c>
      <c r="E513" s="21">
        <v>2.4</v>
      </c>
    </row>
    <row r="514" spans="4:5">
      <c r="D514" s="8">
        <v>36191</v>
      </c>
      <c r="E514" s="21">
        <v>2.4</v>
      </c>
    </row>
    <row r="515" spans="4:5">
      <c r="D515" s="8">
        <v>36219</v>
      </c>
      <c r="E515" s="21">
        <v>2.1</v>
      </c>
    </row>
    <row r="516" spans="4:5">
      <c r="D516" s="8">
        <v>36250</v>
      </c>
      <c r="E516" s="21">
        <v>2.1</v>
      </c>
    </row>
    <row r="517" spans="4:5">
      <c r="D517" s="8">
        <v>36280</v>
      </c>
      <c r="E517" s="21">
        <v>2.2000000000000002</v>
      </c>
    </row>
    <row r="518" spans="4:5">
      <c r="D518" s="8">
        <v>36311</v>
      </c>
      <c r="E518" s="21">
        <v>2</v>
      </c>
    </row>
    <row r="519" spans="4:5">
      <c r="D519" s="8">
        <v>36341</v>
      </c>
      <c r="E519" s="21">
        <v>2.1</v>
      </c>
    </row>
    <row r="520" spans="4:5">
      <c r="D520" s="8">
        <v>36372</v>
      </c>
      <c r="E520" s="21">
        <v>2.1</v>
      </c>
    </row>
    <row r="521" spans="4:5">
      <c r="D521" s="8">
        <v>36403</v>
      </c>
      <c r="E521" s="21">
        <v>1.9</v>
      </c>
    </row>
    <row r="522" spans="4:5">
      <c r="D522" s="8">
        <v>36433</v>
      </c>
      <c r="E522" s="21">
        <v>2</v>
      </c>
    </row>
    <row r="523" spans="4:5">
      <c r="D523" s="8">
        <v>36464</v>
      </c>
      <c r="E523" s="21">
        <v>2.1</v>
      </c>
    </row>
    <row r="524" spans="4:5">
      <c r="D524" s="8">
        <v>36494</v>
      </c>
      <c r="E524" s="21">
        <v>2.1</v>
      </c>
    </row>
    <row r="525" spans="4:5">
      <c r="D525" s="8">
        <v>36525</v>
      </c>
      <c r="E525" s="21">
        <v>1.9</v>
      </c>
    </row>
    <row r="526" spans="4:5">
      <c r="D526" s="8">
        <v>36556</v>
      </c>
      <c r="E526" s="21">
        <v>2</v>
      </c>
    </row>
    <row r="527" spans="4:5">
      <c r="D527" s="8">
        <v>36585</v>
      </c>
      <c r="E527" s="21">
        <v>2.2000000000000002</v>
      </c>
    </row>
    <row r="528" spans="4:5">
      <c r="D528" s="8">
        <v>36616</v>
      </c>
      <c r="E528" s="21">
        <v>2.4</v>
      </c>
    </row>
    <row r="529" spans="4:5">
      <c r="D529" s="8">
        <v>36646</v>
      </c>
      <c r="E529" s="21">
        <v>2.2999999999999998</v>
      </c>
    </row>
    <row r="530" spans="4:5">
      <c r="D530" s="8">
        <v>36677</v>
      </c>
      <c r="E530" s="21">
        <v>2.4</v>
      </c>
    </row>
    <row r="531" spans="4:5">
      <c r="D531" s="8">
        <v>36707</v>
      </c>
      <c r="E531" s="21">
        <v>2.5</v>
      </c>
    </row>
    <row r="532" spans="4:5">
      <c r="D532" s="8">
        <v>36738</v>
      </c>
      <c r="E532" s="21">
        <v>2.5</v>
      </c>
    </row>
    <row r="533" spans="4:5">
      <c r="D533" s="8">
        <v>36769</v>
      </c>
      <c r="E533" s="21">
        <v>2.6</v>
      </c>
    </row>
    <row r="534" spans="4:5">
      <c r="D534" s="8">
        <v>36799</v>
      </c>
      <c r="E534" s="21">
        <v>2.6</v>
      </c>
    </row>
    <row r="535" spans="4:5">
      <c r="D535" s="8">
        <v>36830</v>
      </c>
      <c r="E535" s="21">
        <v>2.5</v>
      </c>
    </row>
    <row r="536" spans="4:5">
      <c r="D536" s="8">
        <v>36860</v>
      </c>
      <c r="E536" s="21">
        <v>2.6</v>
      </c>
    </row>
    <row r="537" spans="4:5">
      <c r="D537" s="8">
        <v>36891</v>
      </c>
      <c r="E537" s="21">
        <v>2.6</v>
      </c>
    </row>
    <row r="538" spans="4:5">
      <c r="D538" s="8">
        <v>36922</v>
      </c>
      <c r="E538" s="21">
        <v>2.6</v>
      </c>
    </row>
    <row r="539" spans="4:5">
      <c r="D539" s="8">
        <v>36950</v>
      </c>
      <c r="E539" s="21">
        <v>2.7</v>
      </c>
    </row>
    <row r="540" spans="4:5">
      <c r="D540" s="8">
        <v>36981</v>
      </c>
      <c r="E540" s="21">
        <v>2.7</v>
      </c>
    </row>
    <row r="541" spans="4:5">
      <c r="D541" s="8">
        <v>37011</v>
      </c>
      <c r="E541" s="21">
        <v>2.6</v>
      </c>
    </row>
    <row r="542" spans="4:5">
      <c r="D542" s="8">
        <v>37042</v>
      </c>
      <c r="E542" s="21">
        <v>2.5</v>
      </c>
    </row>
    <row r="543" spans="4:5">
      <c r="D543" s="8">
        <v>37072</v>
      </c>
      <c r="E543" s="21">
        <v>2.7</v>
      </c>
    </row>
    <row r="544" spans="4:5">
      <c r="D544" s="8">
        <v>37103</v>
      </c>
      <c r="E544" s="21">
        <v>2.7</v>
      </c>
    </row>
    <row r="545" spans="4:5">
      <c r="D545" s="8">
        <v>37134</v>
      </c>
      <c r="E545" s="21">
        <v>2.7</v>
      </c>
    </row>
    <row r="546" spans="4:5">
      <c r="D546" s="8">
        <v>37164</v>
      </c>
      <c r="E546" s="21">
        <v>2.6</v>
      </c>
    </row>
    <row r="547" spans="4:5">
      <c r="D547" s="8">
        <v>37195</v>
      </c>
      <c r="E547" s="21">
        <v>2.6</v>
      </c>
    </row>
    <row r="548" spans="4:5">
      <c r="D548" s="8">
        <v>37225</v>
      </c>
      <c r="E548" s="21">
        <v>2.8</v>
      </c>
    </row>
    <row r="549" spans="4:5">
      <c r="D549" s="8">
        <v>37256</v>
      </c>
      <c r="E549" s="21">
        <v>2.7</v>
      </c>
    </row>
    <row r="550" spans="4:5">
      <c r="D550" s="8">
        <v>37287</v>
      </c>
      <c r="E550" s="21">
        <v>2.6</v>
      </c>
    </row>
    <row r="551" spans="4:5">
      <c r="D551" s="8">
        <v>37315</v>
      </c>
      <c r="E551" s="21">
        <v>2.6</v>
      </c>
    </row>
    <row r="552" spans="4:5">
      <c r="D552" s="8">
        <v>37346</v>
      </c>
      <c r="E552" s="21">
        <v>2.4</v>
      </c>
    </row>
    <row r="553" spans="4:5">
      <c r="D553" s="8">
        <v>37376</v>
      </c>
      <c r="E553" s="21">
        <v>2.5</v>
      </c>
    </row>
    <row r="554" spans="4:5">
      <c r="D554" s="8">
        <v>37407</v>
      </c>
      <c r="E554" s="21">
        <v>2.5</v>
      </c>
    </row>
    <row r="555" spans="4:5">
      <c r="D555" s="8">
        <v>37437</v>
      </c>
      <c r="E555" s="21">
        <v>2.2999999999999998</v>
      </c>
    </row>
    <row r="556" spans="4:5">
      <c r="D556" s="8">
        <v>37468</v>
      </c>
      <c r="E556" s="21">
        <v>2.2000000000000002</v>
      </c>
    </row>
    <row r="557" spans="4:5">
      <c r="D557" s="8">
        <v>37499</v>
      </c>
      <c r="E557" s="21">
        <v>2.4</v>
      </c>
    </row>
    <row r="558" spans="4:5">
      <c r="D558" s="8">
        <v>37529</v>
      </c>
      <c r="E558" s="21">
        <v>2.2000000000000002</v>
      </c>
    </row>
    <row r="559" spans="4:5">
      <c r="D559" s="8">
        <v>37560</v>
      </c>
      <c r="E559" s="21">
        <v>2.2000000000000002</v>
      </c>
    </row>
    <row r="560" spans="4:5">
      <c r="D560" s="8">
        <v>37590</v>
      </c>
      <c r="E560" s="21">
        <v>2</v>
      </c>
    </row>
    <row r="561" spans="4:5">
      <c r="D561" s="8">
        <v>37621</v>
      </c>
      <c r="E561" s="21">
        <v>1.9</v>
      </c>
    </row>
    <row r="562" spans="4:5">
      <c r="D562" s="8">
        <v>37652</v>
      </c>
      <c r="E562" s="21">
        <v>1.9</v>
      </c>
    </row>
    <row r="563" spans="4:5">
      <c r="D563" s="8">
        <v>37680</v>
      </c>
      <c r="E563" s="21">
        <v>1.7</v>
      </c>
    </row>
    <row r="564" spans="4:5">
      <c r="D564" s="8">
        <v>37711</v>
      </c>
      <c r="E564" s="21">
        <v>1.7</v>
      </c>
    </row>
    <row r="565" spans="4:5">
      <c r="D565" s="8">
        <v>37741</v>
      </c>
      <c r="E565" s="21">
        <v>1.5</v>
      </c>
    </row>
    <row r="566" spans="4:5">
      <c r="D566" s="8">
        <v>37772</v>
      </c>
      <c r="E566" s="21">
        <v>1.6</v>
      </c>
    </row>
    <row r="567" spans="4:5">
      <c r="D567" s="8">
        <v>37802</v>
      </c>
      <c r="E567" s="21">
        <v>1.5</v>
      </c>
    </row>
    <row r="568" spans="4:5">
      <c r="D568" s="8">
        <v>37833</v>
      </c>
      <c r="E568" s="21">
        <v>1.5</v>
      </c>
    </row>
    <row r="569" spans="4:5">
      <c r="D569" s="8">
        <v>37864</v>
      </c>
      <c r="E569" s="21">
        <v>1.3</v>
      </c>
    </row>
    <row r="570" spans="4:5">
      <c r="D570" s="8">
        <v>37894</v>
      </c>
      <c r="E570" s="21">
        <v>1.2</v>
      </c>
    </row>
    <row r="571" spans="4:5">
      <c r="D571" s="8">
        <v>37925</v>
      </c>
      <c r="E571" s="21">
        <v>1.3</v>
      </c>
    </row>
    <row r="572" spans="4:5">
      <c r="D572" s="8">
        <v>37955</v>
      </c>
      <c r="E572" s="21">
        <v>1.1000000000000001</v>
      </c>
    </row>
    <row r="573" spans="4:5">
      <c r="D573" s="8">
        <v>37986</v>
      </c>
      <c r="E573" s="21">
        <v>1.1000000000000001</v>
      </c>
    </row>
    <row r="574" spans="4:5">
      <c r="D574" s="8">
        <v>38017</v>
      </c>
      <c r="E574" s="21">
        <v>1.1000000000000001</v>
      </c>
    </row>
    <row r="575" spans="4:5">
      <c r="D575" s="8">
        <v>38046</v>
      </c>
      <c r="E575" s="21">
        <v>1.2</v>
      </c>
    </row>
    <row r="576" spans="4:5">
      <c r="D576" s="8">
        <v>38077</v>
      </c>
      <c r="E576" s="21">
        <v>1.6</v>
      </c>
    </row>
    <row r="577" spans="4:5">
      <c r="D577" s="8">
        <v>38107</v>
      </c>
      <c r="E577" s="21">
        <v>1.8</v>
      </c>
    </row>
    <row r="578" spans="4:5">
      <c r="D578" s="8">
        <v>38138</v>
      </c>
      <c r="E578" s="21">
        <v>1.7</v>
      </c>
    </row>
    <row r="579" spans="4:5">
      <c r="D579" s="8">
        <v>38168</v>
      </c>
      <c r="E579" s="21">
        <v>1.9</v>
      </c>
    </row>
    <row r="580" spans="4:5">
      <c r="D580" s="8">
        <v>38199</v>
      </c>
      <c r="E580" s="21">
        <v>1.8</v>
      </c>
    </row>
    <row r="581" spans="4:5">
      <c r="D581" s="8">
        <v>38230</v>
      </c>
      <c r="E581" s="21">
        <v>1.7</v>
      </c>
    </row>
    <row r="582" spans="4:5">
      <c r="D582" s="8">
        <v>38260</v>
      </c>
      <c r="E582" s="21">
        <v>2</v>
      </c>
    </row>
    <row r="583" spans="4:5">
      <c r="D583" s="8">
        <v>38291</v>
      </c>
      <c r="E583" s="21">
        <v>2</v>
      </c>
    </row>
    <row r="584" spans="4:5">
      <c r="D584" s="8">
        <v>38321</v>
      </c>
      <c r="E584" s="21">
        <v>2.2000000000000002</v>
      </c>
    </row>
    <row r="585" spans="4:5">
      <c r="D585" s="8">
        <v>38352</v>
      </c>
      <c r="E585" s="21">
        <v>2.2000000000000002</v>
      </c>
    </row>
    <row r="586" spans="4:5">
      <c r="D586" s="8">
        <v>38383</v>
      </c>
      <c r="E586" s="21">
        <v>2.2999999999999998</v>
      </c>
    </row>
    <row r="587" spans="4:5">
      <c r="D587" s="8">
        <v>38411</v>
      </c>
      <c r="E587" s="21">
        <v>2.4</v>
      </c>
    </row>
    <row r="588" spans="4:5">
      <c r="D588" s="8">
        <v>38442</v>
      </c>
      <c r="E588" s="21">
        <v>2.2999999999999998</v>
      </c>
    </row>
    <row r="589" spans="4:5">
      <c r="D589" s="8">
        <v>38472</v>
      </c>
      <c r="E589" s="21">
        <v>2.2000000000000002</v>
      </c>
    </row>
    <row r="590" spans="4:5">
      <c r="D590" s="8">
        <v>38503</v>
      </c>
      <c r="E590" s="21">
        <v>2.2000000000000002</v>
      </c>
    </row>
    <row r="591" spans="4:5">
      <c r="D591" s="8">
        <v>38533</v>
      </c>
      <c r="E591" s="21">
        <v>2</v>
      </c>
    </row>
    <row r="592" spans="4:5">
      <c r="D592" s="8">
        <v>38564</v>
      </c>
      <c r="E592" s="21">
        <v>2.1</v>
      </c>
    </row>
    <row r="593" spans="4:5">
      <c r="D593" s="8">
        <v>38595</v>
      </c>
      <c r="E593" s="21">
        <v>2.1</v>
      </c>
    </row>
    <row r="594" spans="4:5">
      <c r="D594" s="8">
        <v>38625</v>
      </c>
      <c r="E594" s="21">
        <v>2</v>
      </c>
    </row>
    <row r="595" spans="4:5">
      <c r="D595" s="8">
        <v>38656</v>
      </c>
      <c r="E595" s="21">
        <v>2.1</v>
      </c>
    </row>
    <row r="596" spans="4:5">
      <c r="D596" s="8">
        <v>38686</v>
      </c>
      <c r="E596" s="21">
        <v>2.1</v>
      </c>
    </row>
    <row r="597" spans="4:5">
      <c r="D597" s="8">
        <v>38717</v>
      </c>
      <c r="E597" s="21">
        <v>2.2000000000000002</v>
      </c>
    </row>
    <row r="598" spans="4:5">
      <c r="D598" s="8">
        <v>38748</v>
      </c>
      <c r="E598" s="21">
        <v>2.1</v>
      </c>
    </row>
    <row r="599" spans="4:5">
      <c r="D599" s="8">
        <v>38776</v>
      </c>
      <c r="E599" s="21">
        <v>2.1</v>
      </c>
    </row>
    <row r="600" spans="4:5">
      <c r="D600" s="8">
        <v>38807</v>
      </c>
      <c r="E600" s="21">
        <v>2.1</v>
      </c>
    </row>
    <row r="601" spans="4:5">
      <c r="D601" s="8">
        <v>38837</v>
      </c>
      <c r="E601" s="21">
        <v>2.2999999999999998</v>
      </c>
    </row>
    <row r="602" spans="4:5">
      <c r="D602" s="8">
        <v>38868</v>
      </c>
      <c r="E602" s="21">
        <v>2.4</v>
      </c>
    </row>
    <row r="603" spans="4:5">
      <c r="D603" s="8">
        <v>38898</v>
      </c>
      <c r="E603" s="21">
        <v>2.6</v>
      </c>
    </row>
    <row r="604" spans="4:5">
      <c r="D604" s="8">
        <v>38929</v>
      </c>
      <c r="E604" s="21">
        <v>2.7</v>
      </c>
    </row>
    <row r="605" spans="4:5">
      <c r="D605" s="8">
        <v>38960</v>
      </c>
      <c r="E605" s="21">
        <v>2.8</v>
      </c>
    </row>
    <row r="606" spans="4:5">
      <c r="D606" s="8">
        <v>38990</v>
      </c>
      <c r="E606" s="21">
        <v>2.9</v>
      </c>
    </row>
    <row r="607" spans="4:5">
      <c r="D607" s="8">
        <v>39021</v>
      </c>
      <c r="E607" s="21">
        <v>2.7</v>
      </c>
    </row>
    <row r="608" spans="4:5">
      <c r="D608" s="8">
        <v>39051</v>
      </c>
      <c r="E608" s="21">
        <v>2.6</v>
      </c>
    </row>
    <row r="609" spans="4:5">
      <c r="D609" s="8">
        <v>39082</v>
      </c>
      <c r="E609" s="21">
        <v>2.6</v>
      </c>
    </row>
    <row r="610" spans="4:5">
      <c r="D610" s="8">
        <v>39113</v>
      </c>
      <c r="E610" s="21">
        <v>2.7</v>
      </c>
    </row>
    <row r="611" spans="4:5">
      <c r="D611" s="8">
        <v>39141</v>
      </c>
      <c r="E611" s="21">
        <v>2.7</v>
      </c>
    </row>
    <row r="612" spans="4:5">
      <c r="D612" s="8">
        <v>39172</v>
      </c>
      <c r="E612" s="21">
        <v>2.5</v>
      </c>
    </row>
    <row r="613" spans="4:5">
      <c r="D613" s="8">
        <v>39202</v>
      </c>
      <c r="E613" s="21">
        <v>2.2999999999999998</v>
      </c>
    </row>
    <row r="614" spans="4:5">
      <c r="D614" s="8">
        <v>39233</v>
      </c>
      <c r="E614" s="21">
        <v>2.2000000000000002</v>
      </c>
    </row>
    <row r="615" spans="4:5">
      <c r="D615" s="8">
        <v>39263</v>
      </c>
      <c r="E615" s="21">
        <v>2.2000000000000002</v>
      </c>
    </row>
    <row r="616" spans="4:5">
      <c r="D616" s="8">
        <v>39294</v>
      </c>
      <c r="E616" s="21">
        <v>2.2000000000000002</v>
      </c>
    </row>
    <row r="617" spans="4:5">
      <c r="D617" s="8">
        <v>39325</v>
      </c>
      <c r="E617" s="21">
        <v>2.1</v>
      </c>
    </row>
    <row r="618" spans="4:5">
      <c r="D618" s="8">
        <v>39355</v>
      </c>
      <c r="E618" s="21">
        <v>2.1</v>
      </c>
    </row>
    <row r="619" spans="4:5">
      <c r="D619" s="8">
        <v>39386</v>
      </c>
      <c r="E619" s="21">
        <v>2.2000000000000002</v>
      </c>
    </row>
    <row r="620" spans="4:5">
      <c r="D620" s="8">
        <v>39416</v>
      </c>
      <c r="E620" s="21">
        <v>2.2999999999999998</v>
      </c>
    </row>
    <row r="621" spans="4:5">
      <c r="D621" s="8">
        <v>39447</v>
      </c>
      <c r="E621" s="21">
        <v>2.4</v>
      </c>
    </row>
    <row r="622" spans="4:5">
      <c r="D622" s="8">
        <v>39478</v>
      </c>
      <c r="E622" s="21">
        <v>2.5</v>
      </c>
    </row>
    <row r="623" spans="4:5">
      <c r="D623" s="8">
        <v>39507</v>
      </c>
      <c r="E623" s="21">
        <v>2.2999999999999998</v>
      </c>
    </row>
    <row r="624" spans="4:5">
      <c r="D624" s="8">
        <v>39538</v>
      </c>
      <c r="E624" s="21">
        <v>2.4</v>
      </c>
    </row>
    <row r="625" spans="4:5">
      <c r="D625" s="8">
        <v>39568</v>
      </c>
      <c r="E625" s="21">
        <v>2.2999999999999998</v>
      </c>
    </row>
    <row r="626" spans="4:5">
      <c r="D626" s="8">
        <v>39599</v>
      </c>
      <c r="E626" s="21">
        <v>2.2999999999999998</v>
      </c>
    </row>
    <row r="627" spans="4:5">
      <c r="D627" s="8">
        <v>39629</v>
      </c>
      <c r="E627" s="21">
        <v>2.4</v>
      </c>
    </row>
    <row r="628" spans="4:5">
      <c r="D628" s="8">
        <v>39660</v>
      </c>
      <c r="E628" s="21">
        <v>2.5</v>
      </c>
    </row>
    <row r="629" spans="4:5">
      <c r="D629" s="8">
        <v>39691</v>
      </c>
      <c r="E629" s="21">
        <v>2.5</v>
      </c>
    </row>
    <row r="630" spans="4:5">
      <c r="D630" s="8">
        <v>39721</v>
      </c>
      <c r="E630" s="21">
        <v>2.5</v>
      </c>
    </row>
    <row r="631" spans="4:5">
      <c r="D631" s="8">
        <v>39752</v>
      </c>
      <c r="E631" s="21">
        <v>2.2000000000000002</v>
      </c>
    </row>
    <row r="632" spans="4:5">
      <c r="D632" s="8">
        <v>39782</v>
      </c>
      <c r="E632" s="21">
        <v>2</v>
      </c>
    </row>
    <row r="633" spans="4:5">
      <c r="D633" s="8">
        <v>39813</v>
      </c>
      <c r="E633" s="21">
        <v>1.8</v>
      </c>
    </row>
    <row r="634" spans="4:5">
      <c r="D634" s="8">
        <v>39844</v>
      </c>
      <c r="E634" s="21">
        <v>1.7</v>
      </c>
    </row>
    <row r="635" spans="4:5">
      <c r="D635" s="8">
        <v>39872</v>
      </c>
      <c r="E635" s="21">
        <v>1.8</v>
      </c>
    </row>
    <row r="636" spans="4:5">
      <c r="D636" s="8">
        <v>39903</v>
      </c>
      <c r="E636" s="21">
        <v>1.8</v>
      </c>
    </row>
    <row r="637" spans="4:5">
      <c r="D637" s="8">
        <v>39933</v>
      </c>
      <c r="E637" s="21">
        <v>1.9</v>
      </c>
    </row>
    <row r="638" spans="4:5">
      <c r="D638" s="8">
        <v>39964</v>
      </c>
      <c r="E638" s="21">
        <v>1.8</v>
      </c>
    </row>
    <row r="639" spans="4:5">
      <c r="D639" s="8">
        <v>39994</v>
      </c>
      <c r="E639" s="21">
        <v>1.7</v>
      </c>
    </row>
    <row r="640" spans="4:5">
      <c r="D640" s="8">
        <v>40025</v>
      </c>
      <c r="E640" s="21">
        <v>1.5</v>
      </c>
    </row>
    <row r="641" spans="4:5">
      <c r="D641" s="8">
        <v>40056</v>
      </c>
      <c r="E641" s="21">
        <v>1.4</v>
      </c>
    </row>
    <row r="642" spans="4:5">
      <c r="D642" s="8">
        <v>40086</v>
      </c>
      <c r="E642" s="21">
        <v>1.5</v>
      </c>
    </row>
    <row r="643" spans="4:5">
      <c r="D643" s="8">
        <v>40117</v>
      </c>
      <c r="E643" s="21">
        <v>1.7</v>
      </c>
    </row>
    <row r="644" spans="4:5">
      <c r="D644" s="8">
        <v>40147</v>
      </c>
      <c r="E644" s="21">
        <v>1.7</v>
      </c>
    </row>
    <row r="645" spans="4:5">
      <c r="D645" s="8">
        <v>40178</v>
      </c>
      <c r="E645" s="21">
        <v>1.8</v>
      </c>
    </row>
    <row r="646" spans="4:5">
      <c r="D646" s="8">
        <v>40209</v>
      </c>
      <c r="E646" s="21">
        <v>1.6</v>
      </c>
    </row>
    <row r="647" spans="4:5">
      <c r="D647" s="8">
        <v>40237</v>
      </c>
      <c r="E647" s="21">
        <v>1.3</v>
      </c>
    </row>
    <row r="648" spans="4:5">
      <c r="D648" s="8">
        <v>40268</v>
      </c>
      <c r="E648" s="21">
        <v>1.1000000000000001</v>
      </c>
    </row>
    <row r="649" spans="4:5">
      <c r="D649" s="8">
        <v>40298</v>
      </c>
      <c r="E649" s="21">
        <v>0.9</v>
      </c>
    </row>
    <row r="650" spans="4:5">
      <c r="D650" s="8">
        <v>40329</v>
      </c>
      <c r="E650" s="21">
        <v>0.9</v>
      </c>
    </row>
    <row r="651" spans="4:5">
      <c r="D651" s="8">
        <v>40359</v>
      </c>
      <c r="E651" s="21">
        <v>0.9</v>
      </c>
    </row>
    <row r="652" spans="4:5">
      <c r="D652" s="8">
        <v>40390</v>
      </c>
      <c r="E652" s="21">
        <v>0.9</v>
      </c>
    </row>
    <row r="653" spans="4:5">
      <c r="D653" s="8">
        <v>40421</v>
      </c>
      <c r="E653" s="21">
        <v>0.9</v>
      </c>
    </row>
    <row r="654" spans="4:5">
      <c r="D654" s="8">
        <v>40451</v>
      </c>
      <c r="E654" s="21">
        <v>0.8</v>
      </c>
    </row>
    <row r="655" spans="4:5">
      <c r="D655" s="8">
        <v>40482</v>
      </c>
      <c r="E655" s="21">
        <v>0.6</v>
      </c>
    </row>
    <row r="656" spans="4:5">
      <c r="D656" s="8">
        <v>40512</v>
      </c>
      <c r="E656" s="21">
        <v>0.8</v>
      </c>
    </row>
    <row r="657" spans="4:5">
      <c r="D657" s="8">
        <v>40543</v>
      </c>
      <c r="E657" s="21">
        <v>0.8</v>
      </c>
    </row>
    <row r="658" spans="4:5">
      <c r="D658" s="8">
        <v>40574</v>
      </c>
      <c r="E658" s="21">
        <v>1</v>
      </c>
    </row>
    <row r="659" spans="4:5">
      <c r="D659" s="8">
        <v>40602</v>
      </c>
      <c r="E659" s="21">
        <v>1.1000000000000001</v>
      </c>
    </row>
    <row r="660" spans="4:5">
      <c r="D660" s="8">
        <v>40633</v>
      </c>
      <c r="E660" s="21">
        <v>1.2</v>
      </c>
    </row>
    <row r="661" spans="4:5">
      <c r="D661" s="8">
        <v>40663</v>
      </c>
      <c r="E661" s="21">
        <v>1.3</v>
      </c>
    </row>
    <row r="662" spans="4:5">
      <c r="D662" s="8">
        <v>40694</v>
      </c>
      <c r="E662" s="21">
        <v>1.5</v>
      </c>
    </row>
    <row r="663" spans="4:5">
      <c r="D663" s="8">
        <v>40724</v>
      </c>
      <c r="E663" s="21">
        <v>1.6</v>
      </c>
    </row>
    <row r="664" spans="4:5">
      <c r="D664" s="8">
        <v>40755</v>
      </c>
      <c r="E664" s="21">
        <v>1.8</v>
      </c>
    </row>
    <row r="665" spans="4:5">
      <c r="D665" s="8">
        <v>40786</v>
      </c>
      <c r="E665" s="21">
        <v>2</v>
      </c>
    </row>
    <row r="666" spans="4:5">
      <c r="D666" s="8">
        <v>40816</v>
      </c>
      <c r="E666" s="21">
        <v>2</v>
      </c>
    </row>
    <row r="667" spans="4:5">
      <c r="D667" s="8">
        <v>40847</v>
      </c>
      <c r="E667" s="21">
        <v>2.1</v>
      </c>
    </row>
    <row r="668" spans="4:5">
      <c r="D668" s="8">
        <v>40877</v>
      </c>
      <c r="E668" s="21">
        <v>2.2000000000000002</v>
      </c>
    </row>
    <row r="669" spans="4:5">
      <c r="D669" s="8">
        <v>40908</v>
      </c>
      <c r="E669" s="21">
        <v>2.2000000000000002</v>
      </c>
    </row>
    <row r="670" spans="4:5">
      <c r="D670" s="8">
        <v>40939</v>
      </c>
      <c r="E670" s="21">
        <v>2.2999999999999998</v>
      </c>
    </row>
    <row r="671" spans="4:5">
      <c r="D671" s="8">
        <v>40968</v>
      </c>
      <c r="E671" s="21">
        <v>2.2000000000000002</v>
      </c>
    </row>
    <row r="672" spans="4:5">
      <c r="D672" s="8">
        <v>40999</v>
      </c>
      <c r="E672" s="21">
        <v>2.2999999999999998</v>
      </c>
    </row>
    <row r="673" spans="4:5">
      <c r="D673" s="8">
        <v>41029</v>
      </c>
      <c r="E673" s="21">
        <v>2.2999999999999998</v>
      </c>
    </row>
    <row r="674" spans="4:5">
      <c r="D674" s="8">
        <v>41060</v>
      </c>
      <c r="E674" s="21">
        <v>2.2999999999999998</v>
      </c>
    </row>
    <row r="675" spans="4:5">
      <c r="D675" s="8">
        <v>41090</v>
      </c>
      <c r="E675" s="21">
        <v>2.2000000000000002</v>
      </c>
    </row>
    <row r="676" spans="4:5">
      <c r="D676" s="8">
        <v>41121</v>
      </c>
      <c r="E676" s="21">
        <v>2.1</v>
      </c>
    </row>
    <row r="677" spans="4:5">
      <c r="D677" s="8">
        <v>41152</v>
      </c>
      <c r="E677" s="21">
        <v>1.9</v>
      </c>
    </row>
    <row r="678" spans="4:5">
      <c r="D678" s="8">
        <v>41182</v>
      </c>
      <c r="E678" s="21">
        <v>2</v>
      </c>
    </row>
    <row r="679" spans="4:5">
      <c r="D679" s="8">
        <v>41213</v>
      </c>
      <c r="E679" s="21">
        <v>2</v>
      </c>
    </row>
    <row r="680" spans="4:5">
      <c r="D680" s="8">
        <v>41243</v>
      </c>
      <c r="E680" s="21">
        <v>1.9</v>
      </c>
    </row>
    <row r="681" spans="4:5">
      <c r="D681" s="8">
        <v>41274</v>
      </c>
      <c r="E681" s="21">
        <v>1.9</v>
      </c>
    </row>
    <row r="682" spans="4:5">
      <c r="D682" s="8">
        <v>41305</v>
      </c>
      <c r="E682" s="21">
        <v>1.9</v>
      </c>
    </row>
    <row r="683" spans="4:5">
      <c r="D683" s="8">
        <v>41333</v>
      </c>
      <c r="E683" s="21">
        <v>2</v>
      </c>
    </row>
    <row r="684" spans="4:5">
      <c r="D684" s="8">
        <v>41364</v>
      </c>
      <c r="E684" s="21">
        <v>1.9</v>
      </c>
    </row>
    <row r="685" spans="4:5">
      <c r="D685" s="8">
        <v>41394</v>
      </c>
      <c r="E685" s="21">
        <v>1.7</v>
      </c>
    </row>
    <row r="686" spans="4:5">
      <c r="D686" s="8">
        <v>41425</v>
      </c>
      <c r="E686" s="21">
        <v>1.7</v>
      </c>
    </row>
    <row r="687" spans="4:5">
      <c r="D687" s="8">
        <v>41455</v>
      </c>
      <c r="E687" s="21">
        <v>1.6</v>
      </c>
    </row>
    <row r="688" spans="4:5">
      <c r="D688" s="8">
        <v>41486</v>
      </c>
      <c r="E688" s="21">
        <v>1.7</v>
      </c>
    </row>
    <row r="689" spans="4:5">
      <c r="D689" s="8">
        <v>41517</v>
      </c>
      <c r="E689" s="21">
        <v>1.8</v>
      </c>
    </row>
    <row r="690" spans="4:5">
      <c r="D690" s="8">
        <v>41547</v>
      </c>
      <c r="E690" s="21">
        <v>1.7</v>
      </c>
    </row>
    <row r="691" spans="4:5">
      <c r="D691" s="8">
        <v>41578</v>
      </c>
      <c r="E691" s="21">
        <v>1.7</v>
      </c>
    </row>
    <row r="692" spans="4:5">
      <c r="D692" s="8">
        <v>41608</v>
      </c>
      <c r="E692" s="21">
        <v>1.7</v>
      </c>
    </row>
    <row r="693" spans="4:5">
      <c r="D693" s="8">
        <v>41639</v>
      </c>
      <c r="E693" s="21">
        <v>1.7</v>
      </c>
    </row>
    <row r="694" spans="4:5">
      <c r="D694" s="8">
        <v>41670</v>
      </c>
      <c r="E694" s="21">
        <v>1.6</v>
      </c>
    </row>
    <row r="695" spans="4:5">
      <c r="D695" s="8">
        <v>41698</v>
      </c>
      <c r="E695" s="21">
        <v>1.6</v>
      </c>
    </row>
    <row r="696" spans="4:5">
      <c r="D696" s="8">
        <v>41729</v>
      </c>
      <c r="E696" s="21">
        <v>1.7</v>
      </c>
    </row>
    <row r="697" spans="4:5">
      <c r="D697" s="8">
        <v>41759</v>
      </c>
      <c r="E697" s="21">
        <v>1.8</v>
      </c>
    </row>
    <row r="698" spans="4:5">
      <c r="D698" s="8">
        <v>41790</v>
      </c>
      <c r="E698" s="21">
        <v>2</v>
      </c>
    </row>
    <row r="699" spans="4:5">
      <c r="D699" s="8">
        <v>41820</v>
      </c>
      <c r="E699" s="21">
        <v>1.9</v>
      </c>
    </row>
    <row r="700" spans="4:5">
      <c r="D700" s="8">
        <v>41851</v>
      </c>
      <c r="E700" s="21">
        <v>1.9</v>
      </c>
    </row>
    <row r="701" spans="4:5">
      <c r="D701" s="8">
        <v>41882</v>
      </c>
      <c r="E701" s="21">
        <v>1.7</v>
      </c>
    </row>
    <row r="702" spans="4:5">
      <c r="D702" s="8">
        <v>41912</v>
      </c>
      <c r="E702" s="21">
        <v>1.7</v>
      </c>
    </row>
    <row r="703" spans="4:5">
      <c r="D703" s="8">
        <v>41943</v>
      </c>
      <c r="E703" s="21">
        <v>1.8</v>
      </c>
    </row>
    <row r="704" spans="4:5">
      <c r="D704" s="8">
        <v>41973</v>
      </c>
      <c r="E704" s="21">
        <v>1.7</v>
      </c>
    </row>
    <row r="705" spans="4:5">
      <c r="D705" s="8">
        <v>42004</v>
      </c>
      <c r="E705" s="21">
        <v>1.6</v>
      </c>
    </row>
    <row r="706" spans="4:5">
      <c r="D706" s="8">
        <v>42035</v>
      </c>
      <c r="E706" s="21">
        <v>1.6</v>
      </c>
    </row>
    <row r="707" spans="4:5">
      <c r="D707" s="8">
        <v>42063</v>
      </c>
      <c r="E707" s="21">
        <v>1.7</v>
      </c>
    </row>
    <row r="708" spans="4:5">
      <c r="D708" s="8">
        <v>42094</v>
      </c>
      <c r="E708" s="21">
        <v>1.8</v>
      </c>
    </row>
    <row r="709" spans="4:5">
      <c r="D709" s="8">
        <v>42124</v>
      </c>
      <c r="E709" s="21">
        <v>1.8</v>
      </c>
    </row>
    <row r="710" spans="4:5">
      <c r="D710" s="8">
        <v>42155</v>
      </c>
      <c r="E710" s="21">
        <v>1.7</v>
      </c>
    </row>
    <row r="711" spans="4:5">
      <c r="D711" s="8">
        <v>42185</v>
      </c>
      <c r="E711" s="21">
        <v>1.8</v>
      </c>
    </row>
    <row r="712" spans="4:5">
      <c r="D712" s="8">
        <v>42216</v>
      </c>
      <c r="E712" s="21">
        <v>1.8</v>
      </c>
    </row>
    <row r="713" spans="4:5">
      <c r="D713" s="8">
        <v>42247</v>
      </c>
      <c r="E713" s="21">
        <v>1.8</v>
      </c>
    </row>
    <row r="714" spans="4:5">
      <c r="D714" s="8">
        <v>42277</v>
      </c>
      <c r="E714" s="21">
        <v>1.9</v>
      </c>
    </row>
    <row r="715" spans="4:5">
      <c r="D715" s="8">
        <v>42308</v>
      </c>
      <c r="E715" s="21">
        <v>1.9</v>
      </c>
    </row>
    <row r="716" spans="4:5">
      <c r="D716" s="8">
        <v>42338</v>
      </c>
      <c r="E716" s="21">
        <v>2</v>
      </c>
    </row>
    <row r="717" spans="4:5">
      <c r="D717" s="8">
        <v>42369</v>
      </c>
      <c r="E717" s="21">
        <v>2.1</v>
      </c>
    </row>
    <row r="718" spans="4:5">
      <c r="D718" s="8">
        <v>42400</v>
      </c>
      <c r="E718" s="21">
        <v>2.2000000000000002</v>
      </c>
    </row>
    <row r="719" spans="4:5">
      <c r="D719" s="8">
        <v>42429</v>
      </c>
      <c r="E719" s="21">
        <v>2.2999999999999998</v>
      </c>
    </row>
    <row r="720" spans="4:5">
      <c r="D720" s="8">
        <v>42460</v>
      </c>
      <c r="E720" s="21">
        <v>2.2000000000000002</v>
      </c>
    </row>
    <row r="721" spans="4:5">
      <c r="D721" s="8">
        <v>42490</v>
      </c>
      <c r="E721" s="21">
        <v>2.1</v>
      </c>
    </row>
    <row r="722" spans="4:5">
      <c r="D722" s="8">
        <v>42521</v>
      </c>
      <c r="E722" s="21">
        <v>2.2000000000000002</v>
      </c>
    </row>
    <row r="723" spans="4:5">
      <c r="D723" s="8">
        <v>42551</v>
      </c>
      <c r="E723" s="21">
        <v>2.2000000000000002</v>
      </c>
    </row>
    <row r="724" spans="4:5">
      <c r="D724" s="8">
        <v>42582</v>
      </c>
      <c r="E724" s="21">
        <v>2.2000000000000002</v>
      </c>
    </row>
    <row r="725" spans="4:5">
      <c r="D725" s="8">
        <v>42613</v>
      </c>
      <c r="E725" s="21">
        <v>2.2999999999999998</v>
      </c>
    </row>
    <row r="726" spans="4:5">
      <c r="D726" s="8">
        <v>42643</v>
      </c>
      <c r="E726" s="21">
        <v>2.2000000000000002</v>
      </c>
    </row>
    <row r="727" spans="4:5">
      <c r="D727" s="8">
        <v>42674</v>
      </c>
      <c r="E727" s="21">
        <v>2.1</v>
      </c>
    </row>
    <row r="728" spans="4:5">
      <c r="D728" s="8">
        <v>42704</v>
      </c>
      <c r="E728" s="21">
        <v>2.1</v>
      </c>
    </row>
    <row r="729" spans="4:5">
      <c r="D729" s="8">
        <v>42735</v>
      </c>
      <c r="E729" s="21">
        <v>2.2000000000000002</v>
      </c>
    </row>
    <row r="730" spans="4:5">
      <c r="D730" s="8">
        <v>42766</v>
      </c>
      <c r="E730" s="21">
        <v>2.2999999999999998</v>
      </c>
    </row>
    <row r="731" spans="4:5">
      <c r="D731" s="8">
        <v>42794</v>
      </c>
      <c r="E731" s="21">
        <v>2.2000000000000002</v>
      </c>
    </row>
    <row r="732" spans="4:5">
      <c r="D732" s="8">
        <v>42825</v>
      </c>
      <c r="E732" s="21">
        <v>2</v>
      </c>
    </row>
    <row r="733" spans="4:5">
      <c r="D733" s="8">
        <v>42855</v>
      </c>
      <c r="E733" s="21">
        <v>1.9</v>
      </c>
    </row>
    <row r="734" spans="4:5">
      <c r="D734" s="8">
        <v>42886</v>
      </c>
      <c r="E734" s="21">
        <v>1.7</v>
      </c>
    </row>
    <row r="735" spans="4:5">
      <c r="D735" s="8">
        <v>42916</v>
      </c>
      <c r="E735" s="21">
        <v>1.7</v>
      </c>
    </row>
    <row r="736" spans="4:5">
      <c r="D736" s="8">
        <v>42947</v>
      </c>
      <c r="E736" s="21">
        <v>1.7</v>
      </c>
    </row>
    <row r="737" spans="4:5">
      <c r="D737" s="8">
        <v>42978</v>
      </c>
      <c r="E737" s="21">
        <v>1.7</v>
      </c>
    </row>
    <row r="738" spans="4:5">
      <c r="D738" s="8">
        <v>43008</v>
      </c>
      <c r="E738" s="21">
        <v>1.7</v>
      </c>
    </row>
    <row r="739" spans="4:5">
      <c r="D739" s="8">
        <v>43039</v>
      </c>
      <c r="E739" s="21">
        <v>1.8</v>
      </c>
    </row>
    <row r="740" spans="4:5">
      <c r="D740" s="8">
        <v>43069</v>
      </c>
      <c r="E740" s="21">
        <v>1.7</v>
      </c>
    </row>
    <row r="741" spans="4:5">
      <c r="D741" s="8">
        <v>43100</v>
      </c>
      <c r="E741" s="21">
        <v>1.8</v>
      </c>
    </row>
    <row r="742" spans="4:5">
      <c r="D742" s="8">
        <v>43131</v>
      </c>
      <c r="E742" s="21">
        <v>1.8</v>
      </c>
    </row>
    <row r="743" spans="4:5">
      <c r="D743" s="8">
        <v>43159</v>
      </c>
      <c r="E743" s="21">
        <v>1.8</v>
      </c>
    </row>
    <row r="744" spans="4:5">
      <c r="D744" s="8">
        <v>43190</v>
      </c>
      <c r="E744" s="21">
        <v>2.1</v>
      </c>
    </row>
    <row r="745" spans="4:5">
      <c r="D745" s="8">
        <v>43220</v>
      </c>
      <c r="E745" s="21">
        <v>2.1</v>
      </c>
    </row>
    <row r="746" spans="4:5">
      <c r="D746" s="8">
        <v>43251</v>
      </c>
      <c r="E746" s="21">
        <v>2.2000000000000002</v>
      </c>
    </row>
    <row r="747" spans="4:5">
      <c r="D747" s="8">
        <v>43281</v>
      </c>
      <c r="E747" s="21">
        <v>2.2999999999999998</v>
      </c>
    </row>
    <row r="748" spans="4:5">
      <c r="D748" s="8">
        <v>43312</v>
      </c>
      <c r="E748" s="21">
        <v>2.4</v>
      </c>
    </row>
    <row r="749" spans="4:5">
      <c r="D749" s="8">
        <v>43343</v>
      </c>
      <c r="E749" s="21">
        <v>2.2000000000000002</v>
      </c>
    </row>
    <row r="750" spans="4:5">
      <c r="D750" s="8">
        <v>43373</v>
      </c>
      <c r="E750" s="21">
        <v>2.2000000000000002</v>
      </c>
    </row>
    <row r="751" spans="4:5">
      <c r="D751" s="8">
        <v>43404</v>
      </c>
      <c r="E751" s="21">
        <v>2.1</v>
      </c>
    </row>
    <row r="752" spans="4:5">
      <c r="D752" s="8">
        <v>43434</v>
      </c>
      <c r="E752" s="21">
        <v>2.2000000000000002</v>
      </c>
    </row>
    <row r="753" spans="4:5">
      <c r="D753" s="8">
        <v>43465</v>
      </c>
      <c r="E753" s="21">
        <v>2.2000000000000002</v>
      </c>
    </row>
    <row r="754" spans="4:5">
      <c r="D754" s="8">
        <v>43496</v>
      </c>
      <c r="E754" s="21">
        <v>2.2000000000000002</v>
      </c>
    </row>
    <row r="755" spans="4:5">
      <c r="D755" s="8">
        <v>43524</v>
      </c>
      <c r="E755" s="21">
        <v>2.1</v>
      </c>
    </row>
    <row r="756" spans="4:5">
      <c r="D756" s="8">
        <v>43555</v>
      </c>
      <c r="E756" s="21">
        <v>2</v>
      </c>
    </row>
    <row r="757" spans="4:5">
      <c r="D757" s="8">
        <v>43585</v>
      </c>
      <c r="E757" s="21">
        <v>2.1</v>
      </c>
    </row>
    <row r="758" spans="4:5">
      <c r="D758" s="8">
        <v>43616</v>
      </c>
      <c r="E758" s="21">
        <v>2</v>
      </c>
    </row>
    <row r="759" spans="4:5">
      <c r="D759" s="8">
        <v>43646</v>
      </c>
      <c r="E759" s="21">
        <v>2.1</v>
      </c>
    </row>
    <row r="760" spans="4:5">
      <c r="D760" s="8">
        <v>43677</v>
      </c>
      <c r="E760" s="21">
        <v>2.2000000000000002</v>
      </c>
    </row>
    <row r="761" spans="4:5">
      <c r="D761" s="8">
        <v>43708</v>
      </c>
      <c r="E761" s="21">
        <v>2.4</v>
      </c>
    </row>
    <row r="762" spans="4:5">
      <c r="D762" s="8">
        <v>43738</v>
      </c>
      <c r="E762" s="21">
        <v>2.4</v>
      </c>
    </row>
    <row r="763" spans="4:5">
      <c r="D763" s="8">
        <v>43769</v>
      </c>
      <c r="E763" s="21">
        <v>2.2999999999999998</v>
      </c>
    </row>
    <row r="764" spans="4:5">
      <c r="D764" s="8">
        <v>43799</v>
      </c>
      <c r="E764" s="21">
        <v>2.2999999999999998</v>
      </c>
    </row>
    <row r="765" spans="4:5">
      <c r="D765" s="8">
        <v>43830</v>
      </c>
      <c r="E765" s="21">
        <v>2.2999999999999998</v>
      </c>
    </row>
    <row r="766" spans="4:5">
      <c r="D766" s="8">
        <v>43861</v>
      </c>
      <c r="E766" s="21">
        <v>2.2999999999999998</v>
      </c>
    </row>
    <row r="767" spans="4:5">
      <c r="D767" s="8">
        <v>43890</v>
      </c>
      <c r="E767" s="21">
        <v>2.4</v>
      </c>
    </row>
    <row r="768" spans="4:5">
      <c r="D768" s="8">
        <v>43921</v>
      </c>
      <c r="E768" s="21">
        <v>2.1</v>
      </c>
    </row>
    <row r="769" spans="4:5">
      <c r="D769" s="8">
        <v>43951</v>
      </c>
      <c r="E769" s="21">
        <v>1.4</v>
      </c>
    </row>
    <row r="770" spans="4:5">
      <c r="D770" s="8">
        <v>43982</v>
      </c>
      <c r="E770" s="21">
        <v>1.2</v>
      </c>
    </row>
    <row r="771" spans="4:5">
      <c r="D771" s="8">
        <v>44012</v>
      </c>
      <c r="E771" s="21">
        <v>1.2</v>
      </c>
    </row>
    <row r="772" spans="4:5">
      <c r="D772" s="8">
        <v>44043</v>
      </c>
      <c r="E772" s="21">
        <v>1.6</v>
      </c>
    </row>
    <row r="773" spans="4:5">
      <c r="D773" s="8">
        <v>44074</v>
      </c>
      <c r="E773" s="21">
        <v>1.7</v>
      </c>
    </row>
    <row r="774" spans="4:5">
      <c r="D774" s="8">
        <v>44104</v>
      </c>
      <c r="E774" s="21">
        <v>1.7</v>
      </c>
    </row>
    <row r="775" spans="4:5">
      <c r="D775" s="8">
        <v>44135</v>
      </c>
      <c r="E775" s="21">
        <v>1.6</v>
      </c>
    </row>
    <row r="776" spans="4:5">
      <c r="D776" s="8">
        <v>44165</v>
      </c>
      <c r="E776" s="21">
        <v>1.6</v>
      </c>
    </row>
    <row r="777" spans="4:5">
      <c r="D777" s="8">
        <v>44196</v>
      </c>
      <c r="E777" s="21">
        <v>1.6</v>
      </c>
    </row>
    <row r="778" spans="4:5">
      <c r="D778" s="8">
        <v>44227</v>
      </c>
      <c r="E778" s="21">
        <v>1.4</v>
      </c>
    </row>
    <row r="779" spans="4:5">
      <c r="D779" s="8">
        <v>44255</v>
      </c>
      <c r="E779" s="21">
        <v>1.3</v>
      </c>
    </row>
    <row r="780" spans="4:5">
      <c r="D780" s="8">
        <v>44286</v>
      </c>
      <c r="E780" s="21">
        <v>1.6</v>
      </c>
    </row>
    <row r="781" spans="4:5">
      <c r="D781" s="8">
        <v>44316</v>
      </c>
      <c r="E781" s="21">
        <v>3</v>
      </c>
    </row>
    <row r="782" spans="4:5">
      <c r="D782" s="8">
        <v>44347</v>
      </c>
      <c r="E782" s="21">
        <v>3.8</v>
      </c>
    </row>
    <row r="783" spans="4:5">
      <c r="D783" s="8">
        <v>44377</v>
      </c>
      <c r="E783" s="21">
        <v>4.5</v>
      </c>
    </row>
    <row r="784" spans="4:5">
      <c r="D784" s="8">
        <v>44408</v>
      </c>
      <c r="E784" s="21">
        <v>4.3</v>
      </c>
    </row>
    <row r="785" spans="4:5">
      <c r="D785" s="8">
        <v>44439</v>
      </c>
      <c r="E785" s="21">
        <v>4</v>
      </c>
    </row>
    <row r="786" spans="4:5">
      <c r="D786" s="8">
        <v>44469</v>
      </c>
      <c r="E786" s="21">
        <v>4</v>
      </c>
    </row>
    <row r="787" spans="4:5">
      <c r="D787" s="8">
        <v>44500</v>
      </c>
      <c r="E787" s="21">
        <v>4.5999999999999996</v>
      </c>
    </row>
    <row r="788" spans="4:5">
      <c r="D788" s="8">
        <v>44530</v>
      </c>
      <c r="E788" s="21">
        <v>4.9000000000000004</v>
      </c>
    </row>
    <row r="789" spans="4:5">
      <c r="D789" s="8">
        <v>44561</v>
      </c>
      <c r="E789" s="21">
        <v>5.5</v>
      </c>
    </row>
    <row r="790" spans="4:5">
      <c r="D790" s="8">
        <v>44592</v>
      </c>
      <c r="E790" s="21">
        <v>6</v>
      </c>
    </row>
    <row r="791" spans="4:5">
      <c r="D791" s="8">
        <v>44620</v>
      </c>
      <c r="E791" s="21">
        <v>6.4</v>
      </c>
    </row>
    <row r="792" spans="4:5">
      <c r="D792" s="8">
        <v>44651</v>
      </c>
      <c r="E792" s="21">
        <v>6.5</v>
      </c>
    </row>
    <row r="793" spans="4:5">
      <c r="D793" s="8">
        <v>44681</v>
      </c>
      <c r="E793" s="21">
        <v>6.2</v>
      </c>
    </row>
    <row r="794" spans="4:5">
      <c r="D794" s="8">
        <v>44712</v>
      </c>
      <c r="E794" s="21">
        <v>6</v>
      </c>
    </row>
    <row r="795" spans="4:5">
      <c r="D795" s="8">
        <v>44742</v>
      </c>
      <c r="E795" s="21">
        <v>5.9</v>
      </c>
    </row>
    <row r="796" spans="4:5">
      <c r="D796" s="8">
        <v>44773</v>
      </c>
      <c r="E796" s="21">
        <v>5.9</v>
      </c>
    </row>
    <row r="797" spans="4:5">
      <c r="D797" s="8">
        <v>44804</v>
      </c>
      <c r="E797" s="21">
        <v>6.3</v>
      </c>
    </row>
    <row r="798" spans="4:5">
      <c r="D798" s="8">
        <v>44834</v>
      </c>
      <c r="E798" s="21">
        <v>6.6</v>
      </c>
    </row>
    <row r="799" spans="4:5">
      <c r="D799" s="8">
        <v>44865</v>
      </c>
      <c r="E799" s="21">
        <v>6.3</v>
      </c>
    </row>
    <row r="800" spans="4:5">
      <c r="D800" s="8">
        <v>44895</v>
      </c>
      <c r="E800" s="21">
        <v>6</v>
      </c>
    </row>
    <row r="801" spans="4:5">
      <c r="D801" s="8">
        <v>44926</v>
      </c>
      <c r="E801" s="21">
        <v>5.7</v>
      </c>
    </row>
    <row r="802" spans="4:5">
      <c r="D802" s="8">
        <v>44957</v>
      </c>
      <c r="E802" s="21">
        <v>5.6</v>
      </c>
    </row>
    <row r="803" spans="4:5">
      <c r="D803" s="8">
        <v>44985</v>
      </c>
      <c r="E803" s="21">
        <v>5.5</v>
      </c>
    </row>
    <row r="804" spans="4:5">
      <c r="D804" s="8">
        <v>45016</v>
      </c>
      <c r="E804" s="21">
        <v>5.6</v>
      </c>
    </row>
    <row r="805" spans="4:5">
      <c r="D805" s="8">
        <v>45046</v>
      </c>
      <c r="E805" s="21">
        <v>5.5</v>
      </c>
    </row>
    <row r="806" spans="4:5">
      <c r="D806" s="8">
        <v>45077</v>
      </c>
      <c r="E806" s="21">
        <v>5.3</v>
      </c>
    </row>
    <row r="807" spans="4:5">
      <c r="D807" s="8">
        <v>45107</v>
      </c>
      <c r="E807" s="21">
        <v>4.8</v>
      </c>
    </row>
    <row r="808" spans="4:5">
      <c r="D808" s="8">
        <v>45138</v>
      </c>
      <c r="E808" s="21">
        <v>4.7</v>
      </c>
    </row>
    <row r="809" spans="4:5">
      <c r="D809" s="8">
        <v>45169</v>
      </c>
      <c r="E809" s="21">
        <v>4.3</v>
      </c>
    </row>
    <row r="810" spans="4:5">
      <c r="D810" s="8">
        <v>45199</v>
      </c>
      <c r="E810" s="21">
        <v>4.0999999999999996</v>
      </c>
    </row>
    <row r="811" spans="4:5">
      <c r="D811" s="8">
        <v>45230</v>
      </c>
      <c r="E811" s="21">
        <v>4</v>
      </c>
    </row>
    <row r="812" spans="4:5">
      <c r="D812" s="8">
        <v>45260</v>
      </c>
      <c r="E812" s="21">
        <v>4</v>
      </c>
    </row>
    <row r="813" spans="4:5">
      <c r="D813" s="8">
        <v>45291</v>
      </c>
      <c r="E813" s="21">
        <v>3.9</v>
      </c>
    </row>
  </sheetData>
  <phoneticPr fontId="1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11F5-9F20-40E0-B6FC-B989D0BAA606}">
  <dimension ref="B3:AI40"/>
  <sheetViews>
    <sheetView zoomScale="70" zoomScaleNormal="70" workbookViewId="0">
      <selection activeCell="AC13" sqref="AC13"/>
    </sheetView>
  </sheetViews>
  <sheetFormatPr defaultColWidth="9.08203125" defaultRowHeight="14"/>
  <cols>
    <col min="1" max="1" width="9.08203125" style="48"/>
    <col min="2" max="2" width="13.58203125" style="48" customWidth="1"/>
    <col min="3" max="3" width="9.83203125" style="48" customWidth="1"/>
    <col min="4" max="4" width="9.4140625" style="48" customWidth="1"/>
    <col min="5" max="5" width="9.25" style="48" customWidth="1"/>
    <col min="6" max="7" width="10.4140625" style="48" customWidth="1"/>
    <col min="8" max="8" width="11.4140625" style="48" hidden="1" customWidth="1"/>
    <col min="9" max="9" width="10.5" style="48" hidden="1" customWidth="1"/>
    <col min="10" max="10" width="9" style="48" hidden="1" customWidth="1"/>
    <col min="11" max="11" width="1.08203125" style="48" hidden="1" customWidth="1"/>
    <col min="12" max="13" width="10.4140625" style="48" hidden="1" customWidth="1"/>
    <col min="14" max="14" width="9.4140625" style="48" hidden="1" customWidth="1"/>
    <col min="15" max="15" width="9.6640625" style="48" hidden="1" customWidth="1"/>
    <col min="16" max="18" width="9.9140625" style="48" hidden="1" customWidth="1"/>
    <col min="19" max="19" width="11.83203125" style="48" hidden="1" customWidth="1"/>
    <col min="20" max="20" width="10.1640625" style="48" hidden="1" customWidth="1"/>
    <col min="21" max="21" width="9.83203125" style="48" hidden="1" customWidth="1"/>
    <col min="22" max="22" width="8.5" style="48" hidden="1" customWidth="1"/>
    <col min="23" max="23" width="8.08203125" style="48" hidden="1" customWidth="1"/>
    <col min="24" max="24" width="8.25" style="48" hidden="1" customWidth="1"/>
    <col min="25" max="28" width="11.5" style="48" customWidth="1"/>
    <col min="29" max="29" width="10.75" style="48" customWidth="1"/>
    <col min="30" max="33" width="9.08203125" style="48" hidden="1" customWidth="1"/>
    <col min="34" max="16384" width="9.08203125" style="48"/>
  </cols>
  <sheetData>
    <row r="3" spans="2:35" ht="22.5" customHeight="1">
      <c r="B3" s="266" t="s">
        <v>42</v>
      </c>
      <c r="C3" s="267" t="s">
        <v>43</v>
      </c>
      <c r="D3" s="267" t="s">
        <v>150</v>
      </c>
      <c r="E3" s="267" t="s">
        <v>202</v>
      </c>
      <c r="F3" s="258" t="s">
        <v>207</v>
      </c>
      <c r="G3" s="258" t="s">
        <v>210</v>
      </c>
      <c r="H3" s="268" t="s">
        <v>28</v>
      </c>
      <c r="I3" s="268"/>
      <c r="J3" s="268"/>
      <c r="K3" s="269"/>
      <c r="L3" s="138">
        <v>45474</v>
      </c>
      <c r="M3" s="138">
        <v>45505</v>
      </c>
      <c r="N3" s="263" t="s">
        <v>200</v>
      </c>
      <c r="O3" s="264"/>
      <c r="P3" s="264"/>
      <c r="Q3" s="264"/>
      <c r="R3" s="264"/>
      <c r="S3" s="265"/>
      <c r="T3" s="260">
        <v>45566</v>
      </c>
      <c r="U3" s="261"/>
      <c r="V3" s="261"/>
      <c r="W3" s="261"/>
      <c r="X3" s="261"/>
      <c r="Y3" s="262"/>
      <c r="Z3" s="240">
        <v>45597</v>
      </c>
      <c r="AA3" s="253">
        <v>45627</v>
      </c>
      <c r="AB3" s="240">
        <v>45658</v>
      </c>
      <c r="AC3" s="257" t="s">
        <v>231</v>
      </c>
      <c r="AD3" s="257"/>
      <c r="AE3" s="257"/>
      <c r="AF3" s="257"/>
      <c r="AG3" s="257"/>
      <c r="AH3" s="257"/>
      <c r="AI3" s="257"/>
    </row>
    <row r="4" spans="2:35" ht="19.149999999999999" customHeight="1">
      <c r="B4" s="266"/>
      <c r="C4" s="267"/>
      <c r="D4" s="267"/>
      <c r="E4" s="267"/>
      <c r="F4" s="258"/>
      <c r="G4" s="259"/>
      <c r="H4" s="87" t="s">
        <v>44</v>
      </c>
      <c r="I4" s="47" t="s">
        <v>45</v>
      </c>
      <c r="J4" s="47" t="s">
        <v>46</v>
      </c>
      <c r="K4" s="87" t="s">
        <v>47</v>
      </c>
      <c r="L4" s="102" t="s">
        <v>164</v>
      </c>
      <c r="M4" s="102" t="s">
        <v>164</v>
      </c>
      <c r="N4" s="97" t="s">
        <v>149</v>
      </c>
      <c r="O4" s="97" t="s">
        <v>201</v>
      </c>
      <c r="P4" s="102" t="s">
        <v>46</v>
      </c>
      <c r="Q4" s="96" t="s">
        <v>203</v>
      </c>
      <c r="R4" s="96" t="s">
        <v>182</v>
      </c>
      <c r="S4" s="96" t="s">
        <v>151</v>
      </c>
      <c r="T4" s="223" t="s">
        <v>211</v>
      </c>
      <c r="U4" s="223" t="s">
        <v>212</v>
      </c>
      <c r="V4" s="223" t="s">
        <v>213</v>
      </c>
      <c r="W4" s="223" t="s">
        <v>214</v>
      </c>
      <c r="X4" s="223" t="s">
        <v>215</v>
      </c>
      <c r="Y4" s="223" t="s">
        <v>216</v>
      </c>
      <c r="Z4" s="223" t="s">
        <v>224</v>
      </c>
      <c r="AA4" s="223" t="s">
        <v>224</v>
      </c>
      <c r="AB4" s="223" t="s">
        <v>224</v>
      </c>
      <c r="AC4" s="96" t="s">
        <v>218</v>
      </c>
      <c r="AD4" s="96" t="s">
        <v>218</v>
      </c>
      <c r="AE4" s="96" t="s">
        <v>218</v>
      </c>
      <c r="AF4" s="96" t="s">
        <v>218</v>
      </c>
      <c r="AG4" s="96" t="s">
        <v>218</v>
      </c>
      <c r="AH4" s="254" t="s">
        <v>232</v>
      </c>
      <c r="AI4" s="96" t="s">
        <v>151</v>
      </c>
    </row>
    <row r="5" spans="2:35" ht="30" customHeight="1">
      <c r="B5" s="49" t="s">
        <v>48</v>
      </c>
      <c r="C5" s="50">
        <v>5.3</v>
      </c>
      <c r="D5" s="50">
        <v>4.7</v>
      </c>
      <c r="E5" s="50">
        <v>4.59</v>
      </c>
      <c r="F5" s="228">
        <f>月度实际GDP!I316</f>
        <v>5.3509590783333332</v>
      </c>
      <c r="G5" s="52">
        <f>月度实际GDP!J316</f>
        <v>4.9995622575000001</v>
      </c>
      <c r="H5" s="220">
        <f>I11</f>
        <v>5.6896560953450344</v>
      </c>
      <c r="I5" s="51">
        <f t="shared" ref="I5:J7" si="0">J11</f>
        <v>5.6845423174628245</v>
      </c>
      <c r="J5" s="51">
        <f t="shared" si="0"/>
        <v>5.4577272192842035</v>
      </c>
      <c r="K5" s="51">
        <f>N11</f>
        <v>0</v>
      </c>
      <c r="L5" s="51">
        <f>X7</f>
        <v>-1.220897008417289</v>
      </c>
      <c r="M5" s="51">
        <v>4.4400000000000004</v>
      </c>
      <c r="N5" s="85">
        <f>N9</f>
        <v>4.6719305437135628</v>
      </c>
      <c r="O5" s="85">
        <f t="shared" ref="O5:Q5" si="1">O9</f>
        <v>4.5235215036900165</v>
      </c>
      <c r="P5" s="85">
        <f t="shared" si="1"/>
        <v>4.5966498688170576</v>
      </c>
      <c r="Q5" s="52">
        <f t="shared" si="1"/>
        <v>4.8667958322508547</v>
      </c>
      <c r="R5" s="52">
        <f>R36</f>
        <v>4.5857616208914216</v>
      </c>
      <c r="S5" s="52">
        <v>4.66</v>
      </c>
      <c r="T5" s="224">
        <f>周度实际GDP!N287</f>
        <v>4.8658165645522757</v>
      </c>
      <c r="U5" s="224">
        <f>周度实际GDP!N288</f>
        <v>4.66443001769081</v>
      </c>
      <c r="V5" s="224">
        <f>周度实际GDP!N289</f>
        <v>5.0909701498286992</v>
      </c>
      <c r="W5" s="224">
        <f>周度实际GDP!N290</f>
        <v>5.1639304639442507</v>
      </c>
      <c r="X5" s="224">
        <f>周度实际GDP!N291</f>
        <v>5.343764289551074</v>
      </c>
      <c r="Y5" s="224">
        <f>月度名义GDP!E441</f>
        <v>5.0398978499999991</v>
      </c>
      <c r="Z5" s="224">
        <f>月度名义GDP!E442</f>
        <v>5.0744521499999999</v>
      </c>
      <c r="AA5" s="224">
        <f>月度名义GDP!E443</f>
        <v>5.4955992550000001</v>
      </c>
      <c r="AB5" s="224">
        <f>月度名义GDP!E444</f>
        <v>5.2279218054999994</v>
      </c>
      <c r="AC5" s="52">
        <f>周度实际GDP!N305</f>
        <v>5.0901734760018869</v>
      </c>
      <c r="AD5" s="52">
        <f>周度实际GDP!O305</f>
        <v>4.8216543553919298</v>
      </c>
      <c r="AE5" s="52">
        <f>周度实际GDP!P305</f>
        <v>4.7999781825479504</v>
      </c>
      <c r="AF5" s="52">
        <f>周度实际GDP!Q305</f>
        <v>0</v>
      </c>
      <c r="AG5" s="52" t="str">
        <f>周度实际GDP!R305</f>
        <v xml:space="preserve"> </v>
      </c>
      <c r="AH5" s="52">
        <f>周度实际GDP!N306</f>
        <v>5.1550562341457269</v>
      </c>
      <c r="AI5" s="52">
        <f>月度实际GDP!G318</f>
        <v>5.3036189414999999</v>
      </c>
    </row>
    <row r="6" spans="2:35" ht="25.15" customHeight="1">
      <c r="B6" s="53" t="s">
        <v>49</v>
      </c>
      <c r="C6" s="54">
        <v>4.2</v>
      </c>
      <c r="D6" s="54">
        <v>4</v>
      </c>
      <c r="E6" s="54">
        <v>4.04</v>
      </c>
      <c r="F6" s="229">
        <f>F5+F7</f>
        <v>4.4275412102353453</v>
      </c>
      <c r="G6" s="227">
        <f>AVERAGE(C6:F6)</f>
        <v>4.1668853025588355</v>
      </c>
      <c r="H6" s="221">
        <f>I12</f>
        <v>5.4375241505222709</v>
      </c>
      <c r="I6" s="55">
        <f t="shared" si="0"/>
        <v>5.604797978162174</v>
      </c>
      <c r="J6" s="55">
        <f t="shared" si="0"/>
        <v>5.331995866980253</v>
      </c>
      <c r="K6" s="55">
        <f>N12</f>
        <v>0</v>
      </c>
      <c r="L6" s="51">
        <f t="shared" ref="L6:L7" si="2">X8</f>
        <v>4.361277750640336</v>
      </c>
      <c r="M6" s="51">
        <v>3.97</v>
      </c>
      <c r="N6" s="86">
        <f>N10</f>
        <v>3.7322704165919616</v>
      </c>
      <c r="O6" s="86">
        <f t="shared" ref="O6:Q6" si="3">O10</f>
        <v>3.631298458971453</v>
      </c>
      <c r="P6" s="86">
        <f t="shared" si="3"/>
        <v>3.7988206311907335</v>
      </c>
      <c r="Q6" s="56">
        <f t="shared" si="3"/>
        <v>3.995501423887422</v>
      </c>
      <c r="R6" s="56">
        <f>R35</f>
        <v>4.2757393176712375</v>
      </c>
      <c r="S6" s="56">
        <f>S5+S7</f>
        <v>3.6140731506403361</v>
      </c>
      <c r="T6" s="225">
        <f>周度名义GDP!I287</f>
        <v>4.0727976141116757</v>
      </c>
      <c r="U6" s="225">
        <f>周度名义GDP!I288</f>
        <v>3.6453570790172436</v>
      </c>
      <c r="V6" s="225">
        <f>周度名义GDP!I289</f>
        <v>4.1190274186814682</v>
      </c>
      <c r="W6" s="225">
        <f>周度名义GDP!I290</f>
        <v>4.1880148708089502</v>
      </c>
      <c r="X6" s="225">
        <f>周度名义GDP!I291</f>
        <v>4.122867281133785</v>
      </c>
      <c r="Y6" s="225">
        <f>月度名义GDP!F441</f>
        <v>3.8898978499999992</v>
      </c>
      <c r="Z6" s="225">
        <f>月度名义GDP!F442</f>
        <v>4.0044521499999997</v>
      </c>
      <c r="AA6" s="225">
        <f>月度名义GDP!F443</f>
        <v>4.6854724528530189</v>
      </c>
      <c r="AB6" s="225">
        <f>月度名义GDP!F444</f>
        <v>4.6623633054999996</v>
      </c>
      <c r="AC6" s="56">
        <f>周度名义GDP!I305</f>
        <v>4.4006238326762972</v>
      </c>
      <c r="AD6" s="56">
        <f>周度名义GDP!J305</f>
        <v>4.4486045792363482</v>
      </c>
      <c r="AE6" s="56">
        <f>周度名义GDP!K305</f>
        <v>0</v>
      </c>
      <c r="AF6" s="56">
        <f>周度名义GDP!L305</f>
        <v>0</v>
      </c>
      <c r="AG6" s="56">
        <f>周度名义GDP!M305</f>
        <v>0</v>
      </c>
      <c r="AH6" s="56">
        <f>周度名义GDP!I306</f>
        <v>4.44519701167577</v>
      </c>
      <c r="AI6" s="56">
        <f>月度名义GDP!F445</f>
        <v>4.5912975715000002</v>
      </c>
    </row>
    <row r="7" spans="2:35" ht="28.5" customHeight="1">
      <c r="B7" s="57" t="s">
        <v>50</v>
      </c>
      <c r="C7" s="58">
        <v>-1.1000000000000001</v>
      </c>
      <c r="D7" s="58">
        <f>D6-D5</f>
        <v>-0.70000000000000018</v>
      </c>
      <c r="E7" s="58">
        <f>E6-E5</f>
        <v>-0.54999999999999982</v>
      </c>
      <c r="F7" s="230">
        <f>AVERAGE(Y7,AA7,AA7)</f>
        <v>-0.92341786809798743</v>
      </c>
      <c r="G7" s="89">
        <f>G6-G5</f>
        <v>-0.83267695494116456</v>
      </c>
      <c r="H7" s="222">
        <f>I13</f>
        <v>-0.25213194482276347</v>
      </c>
      <c r="I7" s="59">
        <f t="shared" si="0"/>
        <v>-7.9744339300650502E-2</v>
      </c>
      <c r="J7" s="59">
        <f t="shared" si="0"/>
        <v>-0.12573135230395049</v>
      </c>
      <c r="K7" s="59">
        <f>N13</f>
        <v>0</v>
      </c>
      <c r="L7" s="55">
        <f t="shared" si="2"/>
        <v>-0.31167634935966404</v>
      </c>
      <c r="M7" s="55">
        <f>Y12</f>
        <v>-0.47</v>
      </c>
      <c r="N7" s="136">
        <f t="shared" ref="N7:O7" si="4">N6-N5</f>
        <v>-0.93966012712160119</v>
      </c>
      <c r="O7" s="136">
        <f t="shared" si="4"/>
        <v>-0.89222304471856351</v>
      </c>
      <c r="P7" s="59">
        <f t="shared" ref="P7:R7" si="5">P6-P5</f>
        <v>-0.79782923762632407</v>
      </c>
      <c r="Q7" s="89">
        <f t="shared" si="5"/>
        <v>-0.87129440836343264</v>
      </c>
      <c r="R7" s="89">
        <f t="shared" si="5"/>
        <v>-0.31002230322018409</v>
      </c>
      <c r="S7" s="89">
        <f>月度名义GDP!G440</f>
        <v>-1.0459268493596641</v>
      </c>
      <c r="T7" s="226">
        <f t="shared" ref="T7:X7" si="6">T6-T5</f>
        <v>-0.7930189504406</v>
      </c>
      <c r="U7" s="226">
        <f t="shared" si="6"/>
        <v>-1.0190729386735664</v>
      </c>
      <c r="V7" s="226">
        <f t="shared" si="6"/>
        <v>-0.97194273114723106</v>
      </c>
      <c r="W7" s="226">
        <f t="shared" si="6"/>
        <v>-0.97591559313530052</v>
      </c>
      <c r="X7" s="226">
        <f t="shared" si="6"/>
        <v>-1.220897008417289</v>
      </c>
      <c r="Y7" s="226">
        <f t="shared" ref="Y7:AC7" si="7">Y6-Y5</f>
        <v>-1.1499999999999999</v>
      </c>
      <c r="Z7" s="226">
        <f t="shared" si="7"/>
        <v>-1.0700000000000003</v>
      </c>
      <c r="AA7" s="226">
        <f t="shared" si="7"/>
        <v>-0.81012680214698118</v>
      </c>
      <c r="AB7" s="226">
        <f t="shared" si="7"/>
        <v>-0.56555849999999985</v>
      </c>
      <c r="AC7" s="89">
        <f t="shared" si="7"/>
        <v>-0.68954964332558966</v>
      </c>
      <c r="AD7" s="89">
        <f t="shared" ref="AD7:AH7" si="8">AD6-AD5</f>
        <v>-0.37304977615558155</v>
      </c>
      <c r="AE7" s="89">
        <f t="shared" si="8"/>
        <v>-4.7999781825479504</v>
      </c>
      <c r="AF7" s="89">
        <f t="shared" si="8"/>
        <v>0</v>
      </c>
      <c r="AG7" s="89" t="e">
        <f t="shared" si="8"/>
        <v>#VALUE!</v>
      </c>
      <c r="AH7" s="89">
        <f t="shared" si="8"/>
        <v>-0.70985922246995692</v>
      </c>
      <c r="AI7" s="89">
        <f>AI6-AI5</f>
        <v>-0.71232136999999973</v>
      </c>
    </row>
    <row r="8" spans="2:35">
      <c r="U8" s="166" t="s">
        <v>14</v>
      </c>
      <c r="X8" s="48">
        <v>4.361277750640336</v>
      </c>
    </row>
    <row r="9" spans="2:35">
      <c r="N9" s="60">
        <v>4.6719305437135628</v>
      </c>
      <c r="O9" s="60">
        <v>4.5235215036900165</v>
      </c>
      <c r="P9" s="60">
        <v>4.5966498688170576</v>
      </c>
      <c r="Q9" s="60">
        <v>4.8667958322508547</v>
      </c>
      <c r="X9" s="48">
        <v>-0.31167634935966404</v>
      </c>
    </row>
    <row r="10" spans="2:35">
      <c r="D10" s="48">
        <v>4.5640570585000004</v>
      </c>
      <c r="F10" s="48">
        <v>4.0940570585000007</v>
      </c>
      <c r="H10" s="48">
        <v>-0.47</v>
      </c>
      <c r="N10" s="60">
        <v>3.7322704165919616</v>
      </c>
      <c r="O10" s="60">
        <v>3.631298458971453</v>
      </c>
      <c r="P10" s="60">
        <v>3.7988206311907335</v>
      </c>
      <c r="Q10" s="60">
        <v>3.995501423887422</v>
      </c>
    </row>
    <row r="11" spans="2:35">
      <c r="D11" s="84">
        <v>4.5915531405000003</v>
      </c>
      <c r="E11" s="84"/>
      <c r="F11" s="48">
        <v>3.7215531405000002</v>
      </c>
      <c r="H11" s="60">
        <v>-0.87</v>
      </c>
      <c r="I11" s="60">
        <v>5.6896560953450344</v>
      </c>
      <c r="J11" s="60">
        <v>5.6845423174628245</v>
      </c>
      <c r="K11" s="60">
        <v>5.4577272192842035</v>
      </c>
      <c r="L11" s="60"/>
      <c r="M11" s="60"/>
      <c r="Y11" s="48">
        <v>4.0940570585000007</v>
      </c>
      <c r="AD11" s="48">
        <v>3.7215531405000002</v>
      </c>
    </row>
    <row r="12" spans="2:35">
      <c r="H12" s="60">
        <v>4.6568598644906993</v>
      </c>
      <c r="I12" s="60">
        <v>5.4375241505222709</v>
      </c>
      <c r="J12" s="60">
        <v>5.604797978162174</v>
      </c>
      <c r="K12" s="60">
        <v>5.331995866980253</v>
      </c>
      <c r="L12" s="60"/>
      <c r="M12" s="60"/>
      <c r="U12" s="182" t="s">
        <v>204</v>
      </c>
      <c r="Y12" s="48">
        <v>-0.47</v>
      </c>
      <c r="AD12" s="48">
        <v>-0.87</v>
      </c>
      <c r="AF12" s="182" t="s">
        <v>204</v>
      </c>
    </row>
    <row r="13" spans="2:35">
      <c r="H13" s="61">
        <f>H12-H11</f>
        <v>5.5268598644906994</v>
      </c>
      <c r="I13" s="61">
        <f t="shared" ref="I13:K13" si="9">I12-I11</f>
        <v>-0.25213194482276347</v>
      </c>
      <c r="J13" s="61">
        <f t="shared" si="9"/>
        <v>-7.9744339300650502E-2</v>
      </c>
      <c r="K13" s="61">
        <f t="shared" si="9"/>
        <v>-0.12573135230395049</v>
      </c>
      <c r="L13" s="61"/>
      <c r="M13" s="61"/>
    </row>
    <row r="15" spans="2:35">
      <c r="N15" s="101">
        <v>4.2224106063530495</v>
      </c>
      <c r="O15" s="101">
        <v>4.1429076913057887</v>
      </c>
      <c r="P15" s="101">
        <v>4.1318095838365263</v>
      </c>
      <c r="Q15" s="101"/>
      <c r="R15" s="101"/>
      <c r="S15" s="101">
        <v>3.9932222812726419</v>
      </c>
      <c r="T15" s="60">
        <v>4.1312595064797053</v>
      </c>
      <c r="U15" s="60">
        <v>4.176623827307262</v>
      </c>
      <c r="V15" s="60"/>
      <c r="W15" s="60"/>
      <c r="X15" s="60"/>
      <c r="Y15" s="60"/>
      <c r="Z15" s="60"/>
      <c r="AA15" s="60"/>
      <c r="AB15" s="60"/>
      <c r="AC15" s="60"/>
    </row>
    <row r="16" spans="2:35">
      <c r="D16" s="48" t="s">
        <v>51</v>
      </c>
      <c r="N16" s="128">
        <v>4.5877375383596055</v>
      </c>
      <c r="O16" s="128">
        <v>4.5462997745034093</v>
      </c>
      <c r="P16" s="128">
        <v>4.5601662880095581</v>
      </c>
      <c r="Q16" s="128"/>
      <c r="R16" s="128"/>
      <c r="S16" s="128">
        <v>4.516183206157363</v>
      </c>
      <c r="T16" s="60">
        <v>4.5152935449289178</v>
      </c>
      <c r="U16" s="60">
        <v>4.4898316282088917</v>
      </c>
      <c r="V16" s="60"/>
      <c r="W16" s="60"/>
    </row>
    <row r="21" spans="7:24">
      <c r="N21" s="101">
        <v>4.2224106063530495</v>
      </c>
      <c r="O21" s="128">
        <v>4.5877375383596055</v>
      </c>
      <c r="S21" s="60">
        <v>4.6301008574999996</v>
      </c>
      <c r="T21" s="60">
        <v>4.3184245081403354</v>
      </c>
      <c r="U21" s="60">
        <v>-0.31167634935966404</v>
      </c>
    </row>
    <row r="22" spans="7:24">
      <c r="G22" s="242" t="s">
        <v>223</v>
      </c>
      <c r="N22" s="101">
        <v>4.1429076913057887</v>
      </c>
      <c r="O22" s="128">
        <v>4.5462997745034093</v>
      </c>
      <c r="S22" s="60">
        <v>4.4975045084999996</v>
      </c>
      <c r="T22" s="60">
        <v>4.1452048291403356</v>
      </c>
      <c r="U22" s="60">
        <v>-0.352299679359664</v>
      </c>
    </row>
    <row r="23" spans="7:24">
      <c r="N23" s="101">
        <v>4.1318095838365263</v>
      </c>
      <c r="O23" s="128">
        <v>4.5601662880095581</v>
      </c>
    </row>
    <row r="24" spans="7:24">
      <c r="N24" s="101">
        <v>3.9932222812726419</v>
      </c>
      <c r="O24" s="128">
        <v>4.516183206157363</v>
      </c>
    </row>
    <row r="25" spans="7:24">
      <c r="N25" s="60">
        <v>4.1312595064797053</v>
      </c>
      <c r="O25" s="60">
        <v>4.5152935449289178</v>
      </c>
    </row>
    <row r="26" spans="7:24">
      <c r="N26" s="60">
        <v>4.176623827307262</v>
      </c>
      <c r="O26" s="60">
        <v>4.4898316282088917</v>
      </c>
    </row>
    <row r="28" spans="7:24">
      <c r="X28" s="48" t="e">
        <f>#REF!</f>
        <v>#REF!</v>
      </c>
    </row>
    <row r="30" spans="7:24">
      <c r="N30" s="48">
        <v>4.2895602426107331</v>
      </c>
      <c r="O30" s="48">
        <v>4.8392081140640846</v>
      </c>
    </row>
    <row r="31" spans="7:24">
      <c r="N31" s="48">
        <v>4.3008282706933922</v>
      </c>
      <c r="O31" s="48">
        <v>4.88548961863144</v>
      </c>
    </row>
    <row r="32" spans="7:24">
      <c r="N32" s="48">
        <v>4.3330008882062359</v>
      </c>
      <c r="O32" s="48">
        <v>4.9702395459003963</v>
      </c>
    </row>
    <row r="33" spans="14:20">
      <c r="N33" s="48">
        <v>4.3775617552292747</v>
      </c>
      <c r="O33" s="48">
        <v>4.990172153554016</v>
      </c>
    </row>
    <row r="35" spans="14:20">
      <c r="N35" s="48">
        <v>4.3352285764501088</v>
      </c>
      <c r="O35" s="48">
        <v>4.3547071787323608</v>
      </c>
      <c r="P35" s="48">
        <v>4.3960264762892844</v>
      </c>
      <c r="Q35" s="48">
        <v>4.4515377144954567</v>
      </c>
      <c r="R35" s="48">
        <v>4.2757393176712375</v>
      </c>
    </row>
    <row r="36" spans="14:20">
      <c r="N36" s="48">
        <v>4.5638130058714186</v>
      </c>
      <c r="O36" s="48">
        <v>4.5222387692093839</v>
      </c>
      <c r="P36" s="48">
        <v>4.5787214237758214</v>
      </c>
      <c r="Q36" s="48">
        <v>4.6884112470281281</v>
      </c>
      <c r="R36" s="48">
        <v>4.5857616208914216</v>
      </c>
    </row>
    <row r="40" spans="14:20">
      <c r="T40" s="167" t="s">
        <v>14</v>
      </c>
    </row>
  </sheetData>
  <mergeCells count="10">
    <mergeCell ref="AC3:AI3"/>
    <mergeCell ref="G3:G4"/>
    <mergeCell ref="T3:Y3"/>
    <mergeCell ref="N3:S3"/>
    <mergeCell ref="B3:B4"/>
    <mergeCell ref="C3:C4"/>
    <mergeCell ref="D3:D4"/>
    <mergeCell ref="H3:K3"/>
    <mergeCell ref="F3:F4"/>
    <mergeCell ref="E3:E4"/>
  </mergeCells>
  <phoneticPr fontId="15" type="noConversion"/>
  <pageMargins left="0.7" right="0.7" top="0.75" bottom="0.75" header="0.3" footer="0.3"/>
  <ignoredErrors>
    <ignoredError sqref="S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6448-A3F0-418D-AE6B-E7B08528D300}">
  <dimension ref="B1:AC106"/>
  <sheetViews>
    <sheetView topLeftCell="A4" zoomScale="60" zoomScaleNormal="60" workbookViewId="0">
      <selection activeCell="O10" sqref="O10"/>
    </sheetView>
  </sheetViews>
  <sheetFormatPr defaultColWidth="9" defaultRowHeight="14"/>
  <cols>
    <col min="1" max="1" width="9" style="65"/>
    <col min="2" max="2" width="13.1640625" style="65" customWidth="1"/>
    <col min="3" max="3" width="51.75" style="65" customWidth="1"/>
    <col min="4" max="4" width="22.83203125" style="65" customWidth="1"/>
    <col min="5" max="5" width="19.4140625" style="75" customWidth="1"/>
    <col min="6" max="6" width="9" style="65"/>
    <col min="7" max="7" width="10.5" style="65" customWidth="1"/>
    <col min="8" max="8" width="17.5" style="65" customWidth="1"/>
    <col min="9" max="9" width="33.83203125" style="65" customWidth="1"/>
    <col min="10" max="10" width="31.5" style="65" customWidth="1"/>
    <col min="11" max="11" width="11.5" style="65" customWidth="1"/>
    <col min="12" max="12" width="14.75" style="65" customWidth="1"/>
    <col min="13" max="13" width="18.5" style="65" customWidth="1"/>
    <col min="14" max="14" width="13.1640625" style="65" customWidth="1"/>
    <col min="15" max="16384" width="9" style="65"/>
  </cols>
  <sheetData>
    <row r="1" spans="2:29">
      <c r="J1" s="244"/>
      <c r="K1" s="244"/>
      <c r="L1" s="244"/>
    </row>
    <row r="2" spans="2:29">
      <c r="B2" s="62"/>
      <c r="C2" s="63" t="s">
        <v>52</v>
      </c>
      <c r="D2" s="231" t="s">
        <v>233</v>
      </c>
      <c r="E2" s="64"/>
      <c r="J2" s="250" t="s">
        <v>225</v>
      </c>
      <c r="K2" s="244"/>
      <c r="L2" s="244"/>
    </row>
    <row r="3" spans="2:29">
      <c r="B3" s="270" t="s">
        <v>53</v>
      </c>
      <c r="C3" s="175" t="s">
        <v>54</v>
      </c>
      <c r="D3" s="66">
        <f>F3</f>
        <v>-3.6482368306486705</v>
      </c>
      <c r="E3" s="67"/>
      <c r="F3" s="168">
        <f>L3</f>
        <v>-3.6482368306486705</v>
      </c>
      <c r="G3" s="168">
        <f>K3</f>
        <v>-1.6274089935760259</v>
      </c>
      <c r="H3" s="65" t="s">
        <v>55</v>
      </c>
      <c r="J3" s="245" t="s">
        <v>55</v>
      </c>
      <c r="K3" s="246">
        <v>-1.6274089935760259</v>
      </c>
      <c r="L3" s="246">
        <v>-3.6482368306486705</v>
      </c>
      <c r="Q3" s="65">
        <v>-0.15174506828527967</v>
      </c>
      <c r="R3" s="65">
        <v>0.62817704674134234</v>
      </c>
      <c r="S3" s="65" t="e">
        <v>#N/A</v>
      </c>
      <c r="T3" s="65">
        <v>0.10359116022098647</v>
      </c>
      <c r="U3" s="65">
        <v>5.851375073142151E-2</v>
      </c>
      <c r="V3" s="65">
        <v>-0.18891687657432499</v>
      </c>
      <c r="W3" s="65">
        <v>0</v>
      </c>
      <c r="X3" s="65">
        <v>0</v>
      </c>
      <c r="Y3" s="65">
        <v>0.50107372942017037</v>
      </c>
      <c r="Z3" s="65">
        <v>0.22946305644791209</v>
      </c>
      <c r="AA3" s="65">
        <v>-1.0217983651226064</v>
      </c>
      <c r="AB3" s="65">
        <v>-1.2953337340735231</v>
      </c>
      <c r="AC3" s="65">
        <v>0.24132222128687886</v>
      </c>
    </row>
    <row r="4" spans="2:29">
      <c r="B4" s="271"/>
      <c r="C4" s="175" t="s">
        <v>56</v>
      </c>
      <c r="D4" s="66">
        <f>G4</f>
        <v>-0.30385900941961097</v>
      </c>
      <c r="E4" s="67"/>
      <c r="F4" s="168">
        <f t="shared" ref="F4:F21" si="0">L4</f>
        <v>-100</v>
      </c>
      <c r="G4" s="168">
        <f t="shared" ref="G4:G21" si="1">K4</f>
        <v>-0.30385900941961097</v>
      </c>
      <c r="H4" s="65" t="s">
        <v>57</v>
      </c>
      <c r="J4" s="245" t="s">
        <v>57</v>
      </c>
      <c r="K4" s="246">
        <v>-0.30385900941961097</v>
      </c>
      <c r="L4" s="246">
        <v>-100</v>
      </c>
      <c r="Q4" s="65" t="e">
        <v>#N/A</v>
      </c>
      <c r="R4" s="65">
        <v>0.50926116062261428</v>
      </c>
      <c r="S4" s="65" t="e">
        <v>#N/A</v>
      </c>
      <c r="T4" s="65" t="e">
        <v>#N/A</v>
      </c>
      <c r="U4" s="65" t="e">
        <v>#N/A</v>
      </c>
      <c r="V4" s="65" t="e">
        <v>#N/A</v>
      </c>
      <c r="W4" s="65">
        <v>0</v>
      </c>
      <c r="X4" s="65">
        <v>0</v>
      </c>
      <c r="Y4" s="65" t="e">
        <v>#N/A</v>
      </c>
      <c r="Z4" s="65" t="e">
        <v>#N/A</v>
      </c>
      <c r="AA4" s="65" t="e">
        <v>#N/A</v>
      </c>
      <c r="AB4" s="65">
        <v>-1.5165265571264825</v>
      </c>
      <c r="AC4" s="65">
        <v>0.16795901799959267</v>
      </c>
    </row>
    <row r="5" spans="2:29">
      <c r="B5" s="271"/>
      <c r="C5" s="175" t="s">
        <v>58</v>
      </c>
      <c r="D5" s="66">
        <f>G5</f>
        <v>-0.18382352941175384</v>
      </c>
      <c r="E5" s="67"/>
      <c r="F5" s="168">
        <f t="shared" si="0"/>
        <v>-100</v>
      </c>
      <c r="G5" s="168">
        <f t="shared" si="1"/>
        <v>-0.18382352941175384</v>
      </c>
      <c r="H5" s="65" t="s">
        <v>59</v>
      </c>
      <c r="I5" s="216" t="s">
        <v>208</v>
      </c>
      <c r="J5" s="245" t="s">
        <v>59</v>
      </c>
      <c r="K5" s="246">
        <v>-0.18382352941175384</v>
      </c>
      <c r="L5" s="246">
        <v>-100</v>
      </c>
    </row>
    <row r="6" spans="2:29">
      <c r="B6" s="271"/>
      <c r="C6" s="175" t="s">
        <v>60</v>
      </c>
      <c r="D6" s="137">
        <f>F6</f>
        <v>-2.8465804066543399</v>
      </c>
      <c r="E6" s="67"/>
      <c r="F6" s="168">
        <f t="shared" si="0"/>
        <v>-2.8465804066543399</v>
      </c>
      <c r="G6" s="168">
        <f t="shared" si="1"/>
        <v>-4.2477876106194685</v>
      </c>
      <c r="H6" s="65" t="s">
        <v>61</v>
      </c>
      <c r="J6" s="245" t="s">
        <v>61</v>
      </c>
      <c r="K6" s="246">
        <v>-4.2477876106194685</v>
      </c>
      <c r="L6" s="246">
        <v>-2.8465804066543399</v>
      </c>
    </row>
    <row r="7" spans="2:29">
      <c r="B7" s="271"/>
      <c r="C7" s="175" t="s">
        <v>62</v>
      </c>
      <c r="D7" s="66">
        <f t="shared" ref="D7:D8" si="2">F7</f>
        <v>0.4819277108433937</v>
      </c>
      <c r="E7" s="67"/>
      <c r="F7" s="168">
        <f t="shared" si="0"/>
        <v>0.4819277108433937</v>
      </c>
      <c r="G7" s="168">
        <f t="shared" si="1"/>
        <v>0.40322580645160144</v>
      </c>
      <c r="H7" s="65" t="s">
        <v>63</v>
      </c>
      <c r="J7" s="245" t="s">
        <v>63</v>
      </c>
      <c r="K7" s="246">
        <v>0.40322580645160144</v>
      </c>
      <c r="L7" s="246">
        <v>0.4819277108433937</v>
      </c>
    </row>
    <row r="8" spans="2:29">
      <c r="B8" s="271"/>
      <c r="C8" s="175" t="s">
        <v>64</v>
      </c>
      <c r="D8" s="66">
        <f t="shared" si="2"/>
        <v>-4.6145464451103351</v>
      </c>
      <c r="E8" s="67"/>
      <c r="F8" s="168">
        <f t="shared" si="0"/>
        <v>-4.6145464451103351</v>
      </c>
      <c r="G8" s="168">
        <f t="shared" si="1"/>
        <v>-7.3915237134207956</v>
      </c>
      <c r="H8" s="65" t="s">
        <v>65</v>
      </c>
      <c r="J8" s="245" t="s">
        <v>65</v>
      </c>
      <c r="K8" s="246">
        <v>-7.3915237134207956</v>
      </c>
      <c r="L8" s="246">
        <v>-4.6145464451103351</v>
      </c>
    </row>
    <row r="9" spans="2:29">
      <c r="B9" s="271"/>
      <c r="C9" s="175" t="s">
        <v>66</v>
      </c>
      <c r="D9" s="66">
        <f>G9</f>
        <v>0.15243902439026158</v>
      </c>
      <c r="E9" s="67"/>
      <c r="F9" s="168">
        <f t="shared" si="0"/>
        <v>-100</v>
      </c>
      <c r="G9" s="168">
        <f t="shared" si="1"/>
        <v>0.15243902439026158</v>
      </c>
      <c r="H9" s="65" t="s">
        <v>67</v>
      </c>
      <c r="J9" s="245" t="s">
        <v>67</v>
      </c>
      <c r="K9" s="246">
        <v>0.15243902439026158</v>
      </c>
      <c r="L9" s="246">
        <v>-100</v>
      </c>
      <c r="P9" s="88"/>
    </row>
    <row r="10" spans="2:29">
      <c r="B10" s="271"/>
      <c r="C10" s="175" t="s">
        <v>68</v>
      </c>
      <c r="D10" s="137">
        <f>G10</f>
        <v>0</v>
      </c>
      <c r="E10" s="67"/>
      <c r="F10" s="168">
        <f t="shared" si="0"/>
        <v>9.7606518417904908E-2</v>
      </c>
      <c r="G10" s="168">
        <f t="shared" si="1"/>
        <v>0</v>
      </c>
      <c r="H10" s="65" t="s">
        <v>69</v>
      </c>
      <c r="J10" s="245" t="s">
        <v>69</v>
      </c>
      <c r="K10" s="246">
        <v>0</v>
      </c>
      <c r="L10" s="246">
        <v>9.7606518417904908E-2</v>
      </c>
    </row>
    <row r="11" spans="2:29">
      <c r="B11" s="271"/>
      <c r="C11" s="175" t="s">
        <v>70</v>
      </c>
      <c r="D11" s="66">
        <f>G12</f>
        <v>0.13927576601673763</v>
      </c>
      <c r="E11" s="67"/>
      <c r="F11" s="168" t="e">
        <f t="shared" si="0"/>
        <v>#N/A</v>
      </c>
      <c r="G11" s="168" t="e">
        <f t="shared" si="1"/>
        <v>#N/A</v>
      </c>
      <c r="H11" s="65" t="s">
        <v>71</v>
      </c>
      <c r="J11" s="245" t="s">
        <v>71</v>
      </c>
      <c r="K11" s="246" t="e">
        <f>(#N/A)</f>
        <v>#N/A</v>
      </c>
      <c r="L11" s="246" t="e">
        <f>(#N/A)</f>
        <v>#N/A</v>
      </c>
    </row>
    <row r="12" spans="2:29">
      <c r="B12" s="271"/>
      <c r="C12" s="175" t="s">
        <v>72</v>
      </c>
      <c r="D12" s="66">
        <f>G13</f>
        <v>0.23640661938533469</v>
      </c>
      <c r="E12" s="67"/>
      <c r="F12" s="168">
        <f t="shared" si="0"/>
        <v>-100</v>
      </c>
      <c r="G12" s="168">
        <f t="shared" si="1"/>
        <v>0.13927576601673763</v>
      </c>
      <c r="H12" s="65" t="s">
        <v>73</v>
      </c>
      <c r="J12" s="245" t="s">
        <v>73</v>
      </c>
      <c r="K12" s="246">
        <v>0.13927576601673763</v>
      </c>
      <c r="L12" s="246">
        <v>-100</v>
      </c>
    </row>
    <row r="13" spans="2:29">
      <c r="B13" s="271"/>
      <c r="C13" s="175" t="s">
        <v>74</v>
      </c>
      <c r="D13" s="66">
        <f>G14</f>
        <v>0.12771392081735655</v>
      </c>
      <c r="E13" s="67"/>
      <c r="F13" s="168">
        <f t="shared" si="0"/>
        <v>-100</v>
      </c>
      <c r="G13" s="168">
        <f t="shared" si="1"/>
        <v>0.23640661938533469</v>
      </c>
      <c r="H13" s="65" t="s">
        <v>75</v>
      </c>
      <c r="J13" s="245" t="s">
        <v>75</v>
      </c>
      <c r="K13" s="246">
        <v>0.23640661938533469</v>
      </c>
      <c r="L13" s="246">
        <v>-100</v>
      </c>
    </row>
    <row r="14" spans="2:29">
      <c r="B14" s="271"/>
      <c r="C14" s="175" t="s">
        <v>76</v>
      </c>
      <c r="D14" s="66">
        <f>G17</f>
        <v>-0.77030812324929343</v>
      </c>
      <c r="E14" s="67"/>
      <c r="F14" s="168">
        <f t="shared" si="0"/>
        <v>-100</v>
      </c>
      <c r="G14" s="168">
        <f t="shared" si="1"/>
        <v>0.12771392081735655</v>
      </c>
      <c r="H14" s="65" t="s">
        <v>77</v>
      </c>
      <c r="J14" s="245" t="s">
        <v>77</v>
      </c>
      <c r="K14" s="246">
        <v>0.12771392081735655</v>
      </c>
      <c r="L14" s="246">
        <v>-100</v>
      </c>
    </row>
    <row r="15" spans="2:29">
      <c r="B15" s="271"/>
      <c r="C15" s="175" t="s">
        <v>78</v>
      </c>
      <c r="D15" s="66">
        <f>G18</f>
        <v>-2.9591357444809603</v>
      </c>
      <c r="E15" s="67"/>
      <c r="F15" s="168">
        <f t="shared" si="0"/>
        <v>0</v>
      </c>
      <c r="G15" s="168">
        <f t="shared" si="1"/>
        <v>0</v>
      </c>
      <c r="H15" s="65" t="s">
        <v>79</v>
      </c>
      <c r="J15" s="245" t="s">
        <v>79</v>
      </c>
      <c r="K15" s="246">
        <v>0</v>
      </c>
      <c r="L15" s="246">
        <v>0</v>
      </c>
    </row>
    <row r="16" spans="2:29">
      <c r="B16" s="271"/>
      <c r="C16" s="175" t="s">
        <v>80</v>
      </c>
      <c r="D16" s="66">
        <f>G19</f>
        <v>-2.1396153014912471</v>
      </c>
      <c r="E16" s="67"/>
      <c r="F16" s="168">
        <f t="shared" si="0"/>
        <v>0</v>
      </c>
      <c r="G16" s="168">
        <f t="shared" si="1"/>
        <v>0</v>
      </c>
      <c r="H16" s="65" t="s">
        <v>81</v>
      </c>
      <c r="J16" s="245" t="s">
        <v>81</v>
      </c>
      <c r="K16" s="246">
        <v>0</v>
      </c>
      <c r="L16" s="246">
        <v>0</v>
      </c>
      <c r="Q16" s="65">
        <v>-34.946183269151419</v>
      </c>
    </row>
    <row r="17" spans="2:27">
      <c r="B17" s="271"/>
      <c r="C17" s="175" t="s">
        <v>82</v>
      </c>
      <c r="D17" s="137">
        <f>F20</f>
        <v>6.9024460274860644E-2</v>
      </c>
      <c r="E17" s="67"/>
      <c r="F17" s="168">
        <f t="shared" si="0"/>
        <v>-100</v>
      </c>
      <c r="G17" s="168">
        <f t="shared" si="1"/>
        <v>-0.77030812324929343</v>
      </c>
      <c r="H17" s="65" t="s">
        <v>83</v>
      </c>
      <c r="J17" s="245" t="s">
        <v>83</v>
      </c>
      <c r="K17" s="246">
        <v>-0.77030812324929343</v>
      </c>
      <c r="L17" s="246">
        <v>-100</v>
      </c>
    </row>
    <row r="18" spans="2:27">
      <c r="B18" s="272"/>
      <c r="C18" s="175" t="s">
        <v>84</v>
      </c>
      <c r="D18" s="137">
        <f>F21</f>
        <v>6.9024460274860644E-2</v>
      </c>
      <c r="E18" s="67"/>
      <c r="F18" s="168">
        <f t="shared" si="0"/>
        <v>-100</v>
      </c>
      <c r="G18" s="168">
        <f t="shared" si="1"/>
        <v>-2.9591357444809603</v>
      </c>
      <c r="H18" s="65" t="s">
        <v>85</v>
      </c>
      <c r="J18" s="245" t="s">
        <v>85</v>
      </c>
      <c r="K18" s="246">
        <v>-2.9591357444809603</v>
      </c>
      <c r="L18" s="246">
        <v>-100</v>
      </c>
    </row>
    <row r="19" spans="2:27">
      <c r="B19" s="273" t="s">
        <v>86</v>
      </c>
      <c r="C19" s="68" t="s">
        <v>87</v>
      </c>
      <c r="D19" s="69">
        <f>H25</f>
        <v>0.29404065934063794</v>
      </c>
      <c r="E19" s="67"/>
      <c r="F19" s="168">
        <f t="shared" si="0"/>
        <v>-100</v>
      </c>
      <c r="G19" s="168">
        <f t="shared" si="1"/>
        <v>-2.1396153014912471</v>
      </c>
      <c r="H19" s="65" t="s">
        <v>88</v>
      </c>
      <c r="J19" s="245" t="s">
        <v>88</v>
      </c>
      <c r="K19" s="246">
        <v>-2.1396153014912471</v>
      </c>
      <c r="L19" s="246">
        <v>-100</v>
      </c>
    </row>
    <row r="20" spans="2:27">
      <c r="B20" s="274"/>
      <c r="C20" s="70" t="s">
        <v>89</v>
      </c>
      <c r="D20" s="71">
        <v>-1E-3</v>
      </c>
      <c r="E20" s="67"/>
      <c r="F20" s="168">
        <f t="shared" si="0"/>
        <v>6.9024460274860644E-2</v>
      </c>
      <c r="G20" s="168">
        <f t="shared" si="1"/>
        <v>-1.7796468027055852</v>
      </c>
      <c r="H20" s="65" t="s">
        <v>90</v>
      </c>
      <c r="J20" s="245" t="s">
        <v>90</v>
      </c>
      <c r="K20" s="246">
        <v>-1.7796468027055852</v>
      </c>
      <c r="L20" s="246">
        <v>6.9024460274860644E-2</v>
      </c>
      <c r="N20" s="65">
        <v>0.58529763356473552</v>
      </c>
      <c r="O20" s="65">
        <v>0.14491861856488697</v>
      </c>
      <c r="P20" s="65">
        <v>2.6271100846022071</v>
      </c>
    </row>
    <row r="21" spans="2:27">
      <c r="B21" s="274"/>
      <c r="C21" s="70" t="s">
        <v>91</v>
      </c>
      <c r="D21" s="71">
        <f t="shared" ref="D21:D23" si="3">H27</f>
        <v>-1.2305730832873678</v>
      </c>
      <c r="E21" s="67"/>
      <c r="F21" s="168">
        <f t="shared" si="0"/>
        <v>6.9024460274860644E-2</v>
      </c>
      <c r="G21" s="168">
        <f t="shared" si="1"/>
        <v>-1.7796468027055852</v>
      </c>
      <c r="H21" s="65" t="s">
        <v>92</v>
      </c>
      <c r="J21" s="245" t="s">
        <v>92</v>
      </c>
      <c r="K21" s="246">
        <v>-1.7796468027055852</v>
      </c>
      <c r="L21" s="246">
        <v>6.9024460274860644E-2</v>
      </c>
      <c r="N21" s="65">
        <v>-1.627856631762914</v>
      </c>
      <c r="O21" s="65">
        <v>2.4821914660373201</v>
      </c>
      <c r="P21" s="65">
        <v>2.1152753624753551</v>
      </c>
    </row>
    <row r="22" spans="2:27">
      <c r="B22" s="274"/>
      <c r="C22" s="70" t="s">
        <v>93</v>
      </c>
      <c r="D22" s="71">
        <f>H28</f>
        <v>3.0428193549246032</v>
      </c>
      <c r="E22" s="67"/>
      <c r="I22" s="65" t="e">
        <v>#N/A</v>
      </c>
      <c r="J22" s="65" t="e">
        <v>#N/A</v>
      </c>
    </row>
    <row r="23" spans="2:27">
      <c r="B23" s="274"/>
      <c r="C23" s="70" t="s">
        <v>94</v>
      </c>
      <c r="D23" s="71">
        <f t="shared" si="3"/>
        <v>0.60698848272409123</v>
      </c>
      <c r="E23" s="67"/>
      <c r="F23" s="181" t="s">
        <v>14</v>
      </c>
      <c r="H23" s="250" t="s">
        <v>226</v>
      </c>
      <c r="I23" s="169">
        <v>79.704491742485047</v>
      </c>
      <c r="J23" s="169">
        <v>892.93728240343728</v>
      </c>
      <c r="K23" s="65">
        <v>6.0102295013814651</v>
      </c>
      <c r="L23" s="250" t="s">
        <v>227</v>
      </c>
      <c r="N23" s="65">
        <v>-2.5515507478176951</v>
      </c>
      <c r="O23" s="65">
        <v>0.86571239692162294</v>
      </c>
      <c r="P23" s="65" t="e">
        <v>#N/A</v>
      </c>
      <c r="Q23" s="65" t="e">
        <v>#N/A</v>
      </c>
      <c r="R23" s="65" t="e">
        <v>#N/A</v>
      </c>
      <c r="S23" s="65">
        <v>1.8964490147895656</v>
      </c>
      <c r="T23" s="65">
        <v>-0.53296136052930976</v>
      </c>
      <c r="U23" s="65">
        <v>-0.26311860572523038</v>
      </c>
      <c r="V23" s="65">
        <v>0.10422053036051437</v>
      </c>
      <c r="W23" s="65" t="e">
        <v>#N/A</v>
      </c>
      <c r="X23" s="65" t="e">
        <v>#N/A</v>
      </c>
      <c r="Y23" s="65">
        <v>-3.5281418730598291</v>
      </c>
      <c r="Z23" s="65">
        <v>2.3000457427530909</v>
      </c>
      <c r="AA23" s="65">
        <v>-6.8155025051576814</v>
      </c>
    </row>
    <row r="24" spans="2:27">
      <c r="B24" s="274"/>
      <c r="C24" s="70" t="s">
        <v>95</v>
      </c>
      <c r="D24" s="71">
        <f>H30</f>
        <v>0.50302158273383668</v>
      </c>
      <c r="E24" s="67"/>
      <c r="G24" s="250" t="s">
        <v>229</v>
      </c>
      <c r="I24" s="169">
        <v>36.780084894064103</v>
      </c>
      <c r="J24" s="169">
        <v>3808.0216495123536</v>
      </c>
      <c r="K24" s="65">
        <v>-0.78322274515070234</v>
      </c>
      <c r="L24" s="219">
        <v>0</v>
      </c>
      <c r="M24" s="219">
        <v>0</v>
      </c>
      <c r="N24" s="65">
        <v>2.798279247908118</v>
      </c>
      <c r="O24" s="65">
        <v>0.37716887628791401</v>
      </c>
      <c r="P24" s="65" t="e">
        <v>#N/A</v>
      </c>
      <c r="Q24" s="65" t="e">
        <v>#N/A</v>
      </c>
      <c r="R24" s="65" t="e">
        <v>#N/A</v>
      </c>
      <c r="S24" s="65">
        <v>0.39040008757046696</v>
      </c>
      <c r="T24" s="65">
        <v>1.1830399225929931</v>
      </c>
      <c r="U24" s="65">
        <v>1.5117045541468102</v>
      </c>
      <c r="V24" s="65">
        <v>-4.0393003553943405</v>
      </c>
      <c r="W24" s="65" t="e">
        <v>#N/A</v>
      </c>
      <c r="X24" s="65" t="e">
        <v>#N/A</v>
      </c>
      <c r="Y24" s="65" t="e">
        <v>#N/A</v>
      </c>
      <c r="Z24" s="65">
        <v>0.39173593847571198</v>
      </c>
      <c r="AA24" s="65">
        <v>0.99953028293544932</v>
      </c>
    </row>
    <row r="25" spans="2:27">
      <c r="B25" s="275"/>
      <c r="C25" s="72" t="s">
        <v>98</v>
      </c>
      <c r="D25" s="73">
        <f>H31</f>
        <v>-0.62887877534132386</v>
      </c>
      <c r="E25" s="67"/>
      <c r="G25" s="247">
        <v>-2.4968789013740889E-2</v>
      </c>
      <c r="H25" s="247">
        <v>0.29404065934063794</v>
      </c>
      <c r="I25" s="169">
        <v>40.483717021161127</v>
      </c>
      <c r="J25" s="169">
        <v>266.68414308302033</v>
      </c>
      <c r="K25" s="65">
        <v>-0.68749906968472985</v>
      </c>
      <c r="L25" s="219">
        <v>0</v>
      </c>
      <c r="M25" s="219">
        <v>0</v>
      </c>
      <c r="N25" s="65">
        <v>0.13745021501745391</v>
      </c>
      <c r="O25" s="65">
        <v>-0.58222180318838745</v>
      </c>
      <c r="P25" s="65">
        <v>-0.53917435432269123</v>
      </c>
    </row>
    <row r="26" spans="2:27">
      <c r="B26" s="270" t="s">
        <v>101</v>
      </c>
      <c r="C26" s="184" t="s">
        <v>148</v>
      </c>
      <c r="D26" s="74">
        <f>J23</f>
        <v>892.93728240343728</v>
      </c>
      <c r="G26" s="247">
        <v>-3.2938076416333395E-2</v>
      </c>
      <c r="H26" s="247">
        <v>-1.1004942339373991</v>
      </c>
      <c r="I26" s="169">
        <v>70.067745140457987</v>
      </c>
      <c r="J26" s="169">
        <v>1895.7044387202034</v>
      </c>
      <c r="K26" s="65">
        <v>-8.5783972114855231</v>
      </c>
      <c r="L26" s="219" t="e">
        <v>#DIV/0!</v>
      </c>
      <c r="M26" s="219" t="e">
        <v>#DIV/0!</v>
      </c>
      <c r="N26" s="65" t="e">
        <v>#N/A</v>
      </c>
      <c r="O26" s="65" t="e">
        <v>#N/A</v>
      </c>
      <c r="P26" s="65">
        <v>-5.3101288664882489</v>
      </c>
    </row>
    <row r="27" spans="2:27">
      <c r="B27" s="271"/>
      <c r="C27" s="175" t="s">
        <v>104</v>
      </c>
      <c r="D27" s="66">
        <f>J25</f>
        <v>266.68414308302033</v>
      </c>
      <c r="G27" s="247">
        <v>0</v>
      </c>
      <c r="H27" s="247">
        <v>-1.2305730832873678</v>
      </c>
      <c r="I27" s="169" t="e">
        <v>#N/A</v>
      </c>
      <c r="J27" s="169" t="e">
        <v>#N/A</v>
      </c>
      <c r="K27" s="65" t="e">
        <v>#N/A</v>
      </c>
      <c r="L27" s="219">
        <v>2.0964102319376066</v>
      </c>
      <c r="M27" s="219">
        <v>0.36854787693822999</v>
      </c>
      <c r="N27" s="65">
        <v>-1.0892912672179405</v>
      </c>
      <c r="O27" s="65">
        <v>-0.86474371591590504</v>
      </c>
      <c r="P27" s="65" t="e">
        <v>#N/A</v>
      </c>
    </row>
    <row r="28" spans="2:27">
      <c r="B28" s="271"/>
      <c r="C28" s="175" t="s">
        <v>107</v>
      </c>
      <c r="D28" s="66">
        <f>J26</f>
        <v>1895.7044387202034</v>
      </c>
      <c r="G28" s="247">
        <v>0.81492918037189099</v>
      </c>
      <c r="H28" s="247">
        <v>3.0428193549246032</v>
      </c>
      <c r="I28" s="169">
        <v>5.4886927274301733</v>
      </c>
      <c r="J28" s="169">
        <v>33.42567246825525</v>
      </c>
      <c r="K28" s="65">
        <v>0.43723458422999828</v>
      </c>
      <c r="L28" s="219">
        <v>79.704491742485047</v>
      </c>
      <c r="M28" s="219">
        <v>892.93728240343728</v>
      </c>
      <c r="N28" s="65">
        <v>-20.569946390047434</v>
      </c>
      <c r="O28" s="65">
        <v>-3.2002224178629284</v>
      </c>
      <c r="P28" s="65">
        <v>0.33985998173493703</v>
      </c>
    </row>
    <row r="29" spans="2:27">
      <c r="B29" s="271"/>
      <c r="C29" s="175" t="s">
        <v>110</v>
      </c>
      <c r="D29" s="66">
        <f>J28</f>
        <v>33.42567246825525</v>
      </c>
      <c r="G29" s="247">
        <v>0.48304317198348201</v>
      </c>
      <c r="H29" s="247">
        <v>0.60698848272409123</v>
      </c>
      <c r="I29" s="169">
        <v>7.9325056317399945E-2</v>
      </c>
      <c r="J29" s="169">
        <v>0.57214473931335408</v>
      </c>
      <c r="K29" s="65">
        <v>1.0694567987674879</v>
      </c>
      <c r="L29" s="219">
        <v>82.926474232045265</v>
      </c>
      <c r="M29" s="219">
        <v>-18.131121472042501</v>
      </c>
      <c r="N29" s="65">
        <v>-20.793909693106862</v>
      </c>
      <c r="O29" s="65">
        <v>-3.8924971658287433</v>
      </c>
      <c r="P29" s="65" t="e">
        <v>#N/A</v>
      </c>
    </row>
    <row r="30" spans="2:27">
      <c r="B30" s="271"/>
      <c r="C30" s="175" t="s">
        <v>113</v>
      </c>
      <c r="D30" s="66">
        <f>J33</f>
        <v>-0.44526156080493706</v>
      </c>
      <c r="G30" s="247">
        <v>0.14409221902016611</v>
      </c>
      <c r="H30" s="247">
        <v>0.50302158273383668</v>
      </c>
      <c r="I30" s="169">
        <v>0</v>
      </c>
      <c r="J30" s="169">
        <v>0</v>
      </c>
      <c r="K30" s="65" t="e">
        <v>#N/A</v>
      </c>
      <c r="L30" s="219" t="e">
        <v>#N/A</v>
      </c>
      <c r="M30" s="219" t="e">
        <v>#N/A</v>
      </c>
      <c r="N30" s="65" t="e">
        <v>#N/A</v>
      </c>
      <c r="O30" s="65" t="e">
        <v>#N/A</v>
      </c>
      <c r="P30" s="65" t="e">
        <v>#N/A</v>
      </c>
    </row>
    <row r="31" spans="2:27">
      <c r="B31" s="271"/>
      <c r="C31" s="175" t="s">
        <v>116</v>
      </c>
      <c r="D31" s="66">
        <f>J34</f>
        <v>9.3041265626728613</v>
      </c>
      <c r="G31" s="247">
        <v>-3.5176401479153976E-2</v>
      </c>
      <c r="H31" s="248">
        <v>-0.62887877534132386</v>
      </c>
      <c r="I31" s="169" t="e">
        <v>#N/A</v>
      </c>
      <c r="J31" s="169" t="e">
        <v>#N/A</v>
      </c>
      <c r="K31" s="65" t="e">
        <v>#N/A</v>
      </c>
      <c r="L31" s="219">
        <v>68.1857223842336</v>
      </c>
      <c r="M31" s="219">
        <v>50.054273517390271</v>
      </c>
      <c r="N31" s="65">
        <v>3.3030992944450333</v>
      </c>
      <c r="O31" s="65">
        <v>-4.3600821246342347</v>
      </c>
      <c r="P31" s="65" t="e">
        <v>#N/A</v>
      </c>
    </row>
    <row r="32" spans="2:27">
      <c r="B32" s="271"/>
      <c r="C32" s="175" t="s">
        <v>119</v>
      </c>
      <c r="D32" s="66">
        <f>J35</f>
        <v>22.856637793883682</v>
      </c>
      <c r="H32" s="250" t="s">
        <v>228</v>
      </c>
      <c r="I32" s="169" t="e">
        <v>#N/A</v>
      </c>
      <c r="J32" s="169" t="e">
        <v>#N/A</v>
      </c>
      <c r="K32" s="65" t="e">
        <v>#N/A</v>
      </c>
      <c r="L32" s="219">
        <v>6.1968764327130383</v>
      </c>
      <c r="M32" s="219">
        <v>-4.7239278358616854</v>
      </c>
      <c r="N32" s="65">
        <v>-0.44205247765265465</v>
      </c>
      <c r="O32" s="65">
        <v>0.61315836516688815</v>
      </c>
      <c r="P32" s="65" t="e">
        <v>#N/A</v>
      </c>
    </row>
    <row r="33" spans="2:23">
      <c r="B33" s="271"/>
      <c r="C33" s="175" t="s">
        <v>122</v>
      </c>
      <c r="D33" s="66">
        <f>J36</f>
        <v>1.3710264498908029</v>
      </c>
      <c r="H33" s="65" t="s">
        <v>14</v>
      </c>
      <c r="I33" s="169">
        <v>0.97340154189190309</v>
      </c>
      <c r="J33" s="169">
        <v>-0.44526156080493706</v>
      </c>
      <c r="K33" s="65">
        <v>1.074431366970483</v>
      </c>
      <c r="L33" s="219">
        <v>-2016.8309737924881</v>
      </c>
      <c r="M33" s="219">
        <v>-245.90787971069662</v>
      </c>
      <c r="N33" s="65">
        <v>27.682463819903511</v>
      </c>
      <c r="O33" s="65" t="e">
        <v>#N/A</v>
      </c>
      <c r="P33" s="65">
        <v>0.59078029105917418</v>
      </c>
    </row>
    <row r="34" spans="2:23">
      <c r="B34" s="271"/>
      <c r="C34" s="175" t="s">
        <v>125</v>
      </c>
      <c r="D34" s="66">
        <f>J40</f>
        <v>-0.16206295930069192</v>
      </c>
      <c r="F34" s="65">
        <v>0.70345762045232618</v>
      </c>
      <c r="G34" s="65">
        <v>-1.126640000000009</v>
      </c>
      <c r="H34" s="65">
        <v>-1.126640000000009</v>
      </c>
      <c r="I34" s="169">
        <v>6.8571995733862483</v>
      </c>
      <c r="J34" s="169">
        <v>9.3041265626728613</v>
      </c>
      <c r="K34" s="65">
        <v>-1.7970291041288267</v>
      </c>
      <c r="L34" s="219">
        <v>-1.4548679143450602</v>
      </c>
      <c r="M34" s="219">
        <v>-2.4757539982631744</v>
      </c>
      <c r="N34" s="65">
        <v>-1.0999323487041357</v>
      </c>
      <c r="O34" s="65">
        <v>-8.1674596546948646</v>
      </c>
      <c r="P34" s="65">
        <v>-0.66417980811180044</v>
      </c>
    </row>
    <row r="35" spans="2:23">
      <c r="B35" s="271"/>
      <c r="C35" s="175" t="s">
        <v>128</v>
      </c>
      <c r="D35" s="66">
        <f>J41</f>
        <v>22.376054852320674</v>
      </c>
      <c r="F35" s="65">
        <v>0</v>
      </c>
      <c r="G35" s="65">
        <v>0</v>
      </c>
      <c r="H35" s="65">
        <v>0</v>
      </c>
      <c r="I35" s="169">
        <v>2.8101885916777292</v>
      </c>
      <c r="J35" s="169">
        <v>22.856637793883682</v>
      </c>
      <c r="K35" s="65">
        <v>5.9675001902670424</v>
      </c>
      <c r="L35" s="170" t="e">
        <v>#N/A</v>
      </c>
      <c r="M35" s="170" t="e">
        <v>#N/A</v>
      </c>
      <c r="N35" s="65" t="e">
        <v>#N/A</v>
      </c>
      <c r="O35" s="65" t="e">
        <v>#N/A</v>
      </c>
      <c r="P35" s="65">
        <v>-5.2577312901049815</v>
      </c>
    </row>
    <row r="36" spans="2:23">
      <c r="B36" s="272"/>
      <c r="C36" s="183" t="s">
        <v>205</v>
      </c>
      <c r="D36" s="76">
        <f>J42</f>
        <v>0.16</v>
      </c>
      <c r="F36" s="65">
        <v>0.88035391165513488</v>
      </c>
      <c r="G36" s="65">
        <v>-1.5423636363636319</v>
      </c>
      <c r="H36" s="65">
        <v>-1.5423636363636319</v>
      </c>
      <c r="I36" s="169">
        <v>0.30549025496988902</v>
      </c>
      <c r="J36" s="169">
        <v>1.3710264498908029</v>
      </c>
      <c r="K36" s="65">
        <v>-0.16367122681199575</v>
      </c>
      <c r="L36" s="165" t="e">
        <v>#N/A</v>
      </c>
      <c r="M36" s="165" t="e">
        <v>#N/A</v>
      </c>
      <c r="N36" s="65" t="e">
        <v>#N/A</v>
      </c>
      <c r="O36" s="65" t="e">
        <v>#N/A</v>
      </c>
      <c r="P36" s="65">
        <v>7.346981444102795</v>
      </c>
    </row>
    <row r="37" spans="2:23" ht="14.25" customHeight="1">
      <c r="B37" s="276" t="s">
        <v>130</v>
      </c>
      <c r="C37" s="185" t="s">
        <v>131</v>
      </c>
      <c r="D37" s="77">
        <f>M24</f>
        <v>0</v>
      </c>
      <c r="F37" s="65">
        <v>1.5994648473272264</v>
      </c>
      <c r="G37" s="65">
        <v>0.73155252918289193</v>
      </c>
      <c r="H37" s="65">
        <v>-0.19776296695816598</v>
      </c>
      <c r="I37" s="169" t="e">
        <v>#N/A</v>
      </c>
      <c r="J37" s="169" t="e">
        <v>#N/A</v>
      </c>
      <c r="K37" s="65" t="e">
        <v>#N/A</v>
      </c>
      <c r="L37" s="165" t="e">
        <v>#N/A</v>
      </c>
      <c r="M37" s="165" t="e">
        <v>#N/A</v>
      </c>
      <c r="O37" s="65" t="e">
        <v>#N/A</v>
      </c>
      <c r="P37" s="65" t="e">
        <v>#N/A</v>
      </c>
    </row>
    <row r="38" spans="2:23">
      <c r="B38" s="276"/>
      <c r="C38" s="185" t="s">
        <v>133</v>
      </c>
      <c r="D38" s="77">
        <f>L25</f>
        <v>0</v>
      </c>
      <c r="F38" s="65">
        <v>1.0364246485614785</v>
      </c>
      <c r="G38" s="65">
        <v>-1.4394279153354432</v>
      </c>
      <c r="H38" s="65">
        <v>-1.4394279153354432</v>
      </c>
      <c r="I38" s="169" t="e">
        <v>#N/A</v>
      </c>
      <c r="J38" s="169" t="e">
        <v>#N/A</v>
      </c>
      <c r="K38" s="65" t="e">
        <v>#N/A</v>
      </c>
      <c r="O38" s="65" t="e">
        <v>#N/A</v>
      </c>
      <c r="P38" s="65" t="e">
        <v>#N/A</v>
      </c>
    </row>
    <row r="39" spans="2:23">
      <c r="B39" s="276"/>
      <c r="C39" s="185" t="s">
        <v>135</v>
      </c>
      <c r="D39" s="77">
        <f>M27</f>
        <v>0.36854787693822999</v>
      </c>
      <c r="F39" s="65">
        <v>6.7376931822991537E-2</v>
      </c>
      <c r="G39" s="65">
        <v>-0.73643900180954347</v>
      </c>
      <c r="H39" s="65">
        <v>-0.73643900180954347</v>
      </c>
      <c r="I39" s="169">
        <v>-29.136832609798731</v>
      </c>
      <c r="J39" s="169">
        <v>0</v>
      </c>
      <c r="K39" s="65" t="e">
        <v>#N/A</v>
      </c>
      <c r="O39" s="65">
        <v>0.235859756617677</v>
      </c>
      <c r="P39" s="65">
        <v>-0.82195708613976604</v>
      </c>
    </row>
    <row r="40" spans="2:23">
      <c r="B40" s="276"/>
      <c r="C40" s="185" t="s">
        <v>147</v>
      </c>
      <c r="D40" s="77">
        <f>M28</f>
        <v>892.93728240343728</v>
      </c>
      <c r="F40" s="65">
        <v>4.3721560630006678E-2</v>
      </c>
      <c r="G40" s="65">
        <v>-0.22976965621238826</v>
      </c>
      <c r="I40" s="169">
        <v>-0.24251938422389996</v>
      </c>
      <c r="J40" s="169">
        <v>-0.16206295930069192</v>
      </c>
      <c r="K40" s="65">
        <v>1.3131019310185272</v>
      </c>
      <c r="O40" s="65">
        <v>0.33585738580541635</v>
      </c>
      <c r="P40" s="65">
        <v>-1.4753218952963403</v>
      </c>
    </row>
    <row r="41" spans="2:23">
      <c r="B41" s="276"/>
      <c r="C41" s="185" t="s">
        <v>138</v>
      </c>
      <c r="D41" s="77">
        <f>M29</f>
        <v>-18.131121472042501</v>
      </c>
      <c r="I41" s="169">
        <v>4.1978502571683753</v>
      </c>
      <c r="J41" s="169">
        <v>22.376054852320674</v>
      </c>
      <c r="K41" s="65">
        <v>7.3391508205261786</v>
      </c>
      <c r="O41" s="65">
        <v>-3.9917423616845511</v>
      </c>
      <c r="P41" s="65">
        <v>1.9205894392140834</v>
      </c>
    </row>
    <row r="42" spans="2:23">
      <c r="B42" s="276"/>
      <c r="C42" s="185" t="s">
        <v>140</v>
      </c>
      <c r="D42" s="77">
        <f>M31</f>
        <v>50.054273517390271</v>
      </c>
      <c r="I42" s="232" t="s">
        <v>217</v>
      </c>
      <c r="J42" s="90">
        <v>0.16</v>
      </c>
      <c r="K42" s="90" t="s">
        <v>14</v>
      </c>
    </row>
    <row r="43" spans="2:23">
      <c r="B43" s="276"/>
      <c r="C43" s="185" t="s">
        <v>142</v>
      </c>
      <c r="D43" s="77">
        <f>M32</f>
        <v>-4.7239278358616854</v>
      </c>
    </row>
    <row r="44" spans="2:23">
      <c r="B44" s="276"/>
      <c r="C44" s="185" t="s">
        <v>143</v>
      </c>
      <c r="D44" s="71">
        <f>M33</f>
        <v>-245.90787971069662</v>
      </c>
    </row>
    <row r="45" spans="2:23">
      <c r="B45" s="277"/>
      <c r="C45" s="78" t="s">
        <v>144</v>
      </c>
      <c r="D45" s="79">
        <f>M34</f>
        <v>-2.4757539982631744</v>
      </c>
      <c r="K45" s="94">
        <v>-0.19752930066856411</v>
      </c>
      <c r="L45" s="94">
        <v>0.13745021501745391</v>
      </c>
      <c r="M45" s="94" t="e">
        <v>#N/A</v>
      </c>
      <c r="N45" s="94">
        <v>-1.0892912672179405</v>
      </c>
      <c r="O45" s="94">
        <v>-20.569946390047434</v>
      </c>
      <c r="P45" s="94">
        <v>-20.793909693106862</v>
      </c>
      <c r="Q45" s="94" t="e">
        <v>#N/A</v>
      </c>
      <c r="R45" s="94">
        <v>3.3030992944450333</v>
      </c>
      <c r="S45" s="94">
        <v>-0.44205247765265465</v>
      </c>
      <c r="T45" s="94">
        <v>27.682463819903511</v>
      </c>
      <c r="U45" s="94">
        <v>-1.0999323487041357</v>
      </c>
      <c r="V45" s="94" t="e">
        <v>#N/A</v>
      </c>
      <c r="W45" s="94" t="e">
        <v>#N/A</v>
      </c>
    </row>
    <row r="46" spans="2:23">
      <c r="K46" s="95">
        <v>-0.16963399636192866</v>
      </c>
      <c r="L46" s="95">
        <v>-0.58222180318838745</v>
      </c>
      <c r="M46" s="95" t="e">
        <v>#N/A</v>
      </c>
      <c r="N46" s="95">
        <v>-0.86474371591590504</v>
      </c>
      <c r="O46" s="95">
        <v>-3.2002224178629284</v>
      </c>
      <c r="P46" s="95">
        <v>-3.8924971658287433</v>
      </c>
      <c r="Q46" s="95" t="e">
        <v>#N/A</v>
      </c>
      <c r="R46" s="95">
        <v>-4.3600821246342347</v>
      </c>
      <c r="S46" s="95">
        <v>0.61315836516688815</v>
      </c>
      <c r="T46" s="95" t="e">
        <v>#N/A</v>
      </c>
      <c r="U46" s="95">
        <v>-8.1674596546948646</v>
      </c>
      <c r="V46" s="95" t="e">
        <v>#N/A</v>
      </c>
      <c r="W46" s="95" t="e">
        <v>#N/A</v>
      </c>
    </row>
    <row r="47" spans="2:23">
      <c r="D47" s="93">
        <v>-0.61943958155940493</v>
      </c>
      <c r="E47" s="93">
        <v>0</v>
      </c>
      <c r="F47" s="93">
        <v>-1.8174611676485597E-2</v>
      </c>
      <c r="G47" s="93">
        <v>-2.3186437845001677</v>
      </c>
      <c r="H47" s="93">
        <v>-2.6796632996633321</v>
      </c>
      <c r="I47" s="93">
        <v>-0.49177547905716779</v>
      </c>
      <c r="J47" s="93">
        <v>-0.18207150408881517</v>
      </c>
    </row>
    <row r="48" spans="2:23">
      <c r="D48" s="93">
        <v>-1.7381046837276841</v>
      </c>
      <c r="E48" s="93">
        <v>0</v>
      </c>
      <c r="F48" s="93">
        <v>-2.46728521599141</v>
      </c>
      <c r="G48" s="93">
        <v>-3.9673415287054752</v>
      </c>
      <c r="H48" s="93">
        <v>-3.4840139580232972</v>
      </c>
      <c r="I48" s="93">
        <v>-0.78817314246761327</v>
      </c>
      <c r="J48" s="93">
        <v>-0.34937724189084535</v>
      </c>
    </row>
    <row r="49" spans="4:22">
      <c r="D49" s="80">
        <v>3.3844081495201266</v>
      </c>
      <c r="E49" s="80">
        <v>-0.69552874378993579</v>
      </c>
      <c r="F49" s="80">
        <v>-0.25122121423586918</v>
      </c>
      <c r="G49" s="80">
        <v>-0.80535390199638357</v>
      </c>
      <c r="H49" s="80">
        <v>-0.16322089227422509</v>
      </c>
      <c r="I49" s="80">
        <v>-0.96382932640243268</v>
      </c>
      <c r="J49" s="81">
        <v>0</v>
      </c>
      <c r="K49" s="81">
        <v>-3.0171905117815925</v>
      </c>
      <c r="L49" s="82" t="e">
        <v>#N/A</v>
      </c>
      <c r="M49" s="82">
        <v>0</v>
      </c>
      <c r="N49" s="82">
        <v>0.23068050749711233</v>
      </c>
      <c r="O49" s="82">
        <v>-6.2150403977639712E-2</v>
      </c>
      <c r="P49" s="82">
        <v>0</v>
      </c>
      <c r="Q49" s="82">
        <v>0</v>
      </c>
      <c r="R49" s="82">
        <v>-0.48409405255878823</v>
      </c>
      <c r="S49" s="82">
        <v>0.88062622309197991</v>
      </c>
      <c r="T49" s="82">
        <v>0.92790863668807333</v>
      </c>
      <c r="U49" s="82">
        <v>-0.12891952651374083</v>
      </c>
      <c r="V49" s="82">
        <v>0.45188764015679794</v>
      </c>
    </row>
    <row r="50" spans="4:22">
      <c r="D50" s="80">
        <v>0.48859934853420839</v>
      </c>
      <c r="E50" s="80">
        <v>-0.6146369353916441</v>
      </c>
      <c r="F50" s="80">
        <v>-0.33580523296487286</v>
      </c>
      <c r="G50" s="80">
        <v>-1.4751286449399572</v>
      </c>
      <c r="H50" s="80">
        <v>-2.9972752043596671</v>
      </c>
      <c r="I50" s="80">
        <v>-2.7446692181519836</v>
      </c>
      <c r="J50" s="81" t="e">
        <v>#N/A</v>
      </c>
      <c r="K50" s="81">
        <v>-0.79500283929586146</v>
      </c>
      <c r="L50" s="82" t="e">
        <v>#N/A</v>
      </c>
      <c r="M50" s="82" t="e">
        <v>#N/A</v>
      </c>
      <c r="N50" s="82" t="e">
        <v>#N/A</v>
      </c>
      <c r="O50" s="82" t="e">
        <v>#N/A</v>
      </c>
      <c r="P50" s="82">
        <v>0</v>
      </c>
      <c r="Q50" s="82">
        <v>0</v>
      </c>
      <c r="R50" s="82" t="e">
        <v>#N/A</v>
      </c>
      <c r="S50" s="82" t="e">
        <v>#N/A</v>
      </c>
      <c r="T50" s="82" t="e">
        <v>#N/A</v>
      </c>
      <c r="U50" s="82">
        <v>-6.7210036698824638E-2</v>
      </c>
      <c r="V50" s="82">
        <v>0.24891101431239804</v>
      </c>
    </row>
    <row r="52" spans="4:22" ht="42">
      <c r="D52" s="83" t="s">
        <v>55</v>
      </c>
      <c r="E52" s="83" t="s">
        <v>57</v>
      </c>
      <c r="F52" s="83" t="s">
        <v>59</v>
      </c>
      <c r="G52" s="83" t="s">
        <v>61</v>
      </c>
      <c r="H52" s="83" t="s">
        <v>63</v>
      </c>
      <c r="I52" s="83" t="s">
        <v>65</v>
      </c>
      <c r="J52" s="83" t="s">
        <v>67</v>
      </c>
      <c r="K52" s="83" t="s">
        <v>69</v>
      </c>
      <c r="L52" s="83" t="s">
        <v>71</v>
      </c>
      <c r="M52" s="83" t="s">
        <v>73</v>
      </c>
      <c r="N52" s="83" t="s">
        <v>75</v>
      </c>
      <c r="O52" s="83" t="s">
        <v>77</v>
      </c>
      <c r="P52" s="83" t="s">
        <v>79</v>
      </c>
      <c r="Q52" s="83" t="s">
        <v>81</v>
      </c>
      <c r="R52" s="83" t="s">
        <v>83</v>
      </c>
      <c r="S52" s="83" t="s">
        <v>85</v>
      </c>
      <c r="T52" s="83" t="s">
        <v>88</v>
      </c>
      <c r="U52" s="83" t="s">
        <v>90</v>
      </c>
      <c r="V52" s="83" t="s">
        <v>92</v>
      </c>
    </row>
    <row r="57" spans="4:22">
      <c r="D57" s="65" t="s">
        <v>96</v>
      </c>
      <c r="E57" s="75" t="s">
        <v>99</v>
      </c>
      <c r="F57" s="65" t="s">
        <v>102</v>
      </c>
      <c r="G57" s="65" t="s">
        <v>105</v>
      </c>
      <c r="H57" s="65" t="s">
        <v>108</v>
      </c>
      <c r="I57" s="65" t="s">
        <v>111</v>
      </c>
      <c r="J57" s="65" t="s">
        <v>114</v>
      </c>
      <c r="K57" s="65" t="s">
        <v>117</v>
      </c>
      <c r="L57" s="65" t="s">
        <v>120</v>
      </c>
      <c r="M57" s="65" t="s">
        <v>123</v>
      </c>
      <c r="N57" s="65" t="s">
        <v>126</v>
      </c>
      <c r="O57" s="65" t="s">
        <v>129</v>
      </c>
      <c r="P57" s="65" t="s">
        <v>132</v>
      </c>
      <c r="Q57" s="65" t="s">
        <v>134</v>
      </c>
      <c r="R57" s="65" t="s">
        <v>136</v>
      </c>
      <c r="S57" s="65" t="s">
        <v>137</v>
      </c>
      <c r="T57" s="65" t="s">
        <v>139</v>
      </c>
      <c r="U57" s="65" t="s">
        <v>141</v>
      </c>
    </row>
    <row r="58" spans="4:22">
      <c r="D58" s="65">
        <v>16.7</v>
      </c>
      <c r="E58" s="75">
        <v>5.9</v>
      </c>
      <c r="F58" s="65">
        <v>12.7</v>
      </c>
      <c r="G58" s="65" t="e">
        <v>#N/A</v>
      </c>
      <c r="H58" s="65">
        <v>4</v>
      </c>
      <c r="I58" s="65" t="e">
        <v>#N/A</v>
      </c>
      <c r="J58" s="65" t="e">
        <v>#N/A</v>
      </c>
      <c r="K58" s="65" t="e">
        <v>#N/A</v>
      </c>
      <c r="L58" s="65" t="e">
        <v>#N/A</v>
      </c>
      <c r="M58" s="65">
        <v>-1.2</v>
      </c>
      <c r="N58" s="65">
        <v>2.1</v>
      </c>
      <c r="O58" s="65">
        <v>1.5</v>
      </c>
      <c r="P58" s="65">
        <v>-1.9</v>
      </c>
      <c r="Q58" s="65" t="e">
        <v>#N/A</v>
      </c>
      <c r="R58" s="65" t="e">
        <v>#N/A</v>
      </c>
      <c r="S58" s="65">
        <v>2.9</v>
      </c>
      <c r="T58" s="65">
        <v>-1.4</v>
      </c>
      <c r="U58" s="65">
        <v>-5.3</v>
      </c>
    </row>
    <row r="61" spans="4:22">
      <c r="D61" s="65" t="s">
        <v>97</v>
      </c>
      <c r="E61" s="75" t="s">
        <v>100</v>
      </c>
      <c r="F61" s="65" t="s">
        <v>103</v>
      </c>
      <c r="G61" s="65" t="s">
        <v>106</v>
      </c>
      <c r="H61" s="65" t="s">
        <v>109</v>
      </c>
      <c r="I61" s="65" t="s">
        <v>112</v>
      </c>
      <c r="J61" s="65" t="s">
        <v>115</v>
      </c>
      <c r="K61" s="65" t="s">
        <v>118</v>
      </c>
      <c r="L61" s="65" t="s">
        <v>121</v>
      </c>
      <c r="M61" s="65" t="s">
        <v>124</v>
      </c>
      <c r="N61" s="65" t="s">
        <v>127</v>
      </c>
    </row>
    <row r="62" spans="4:22">
      <c r="D62" s="65">
        <v>0.5</v>
      </c>
      <c r="E62" s="75">
        <v>0.3</v>
      </c>
      <c r="F62" s="65" t="e">
        <v>#N/A</v>
      </c>
      <c r="G62" s="65">
        <v>-4.3</v>
      </c>
      <c r="H62" s="65">
        <v>18.899999999999999</v>
      </c>
      <c r="I62" s="65">
        <v>-4.5</v>
      </c>
      <c r="J62" s="65" t="e">
        <v>#N/A</v>
      </c>
      <c r="K62" s="65">
        <v>9.4</v>
      </c>
      <c r="L62" s="65">
        <v>2</v>
      </c>
      <c r="M62" s="65">
        <v>-53.3</v>
      </c>
      <c r="N62" s="65">
        <v>2.1</v>
      </c>
    </row>
    <row r="68" spans="4:22">
      <c r="D68" s="65" t="s">
        <v>55</v>
      </c>
      <c r="E68" s="75" t="s">
        <v>57</v>
      </c>
      <c r="F68" s="65" t="s">
        <v>59</v>
      </c>
      <c r="G68" s="65" t="s">
        <v>61</v>
      </c>
      <c r="H68" s="65" t="s">
        <v>63</v>
      </c>
      <c r="I68" s="65" t="s">
        <v>65</v>
      </c>
      <c r="J68" s="65" t="s">
        <v>67</v>
      </c>
      <c r="K68" s="65" t="s">
        <v>69</v>
      </c>
      <c r="L68" s="65" t="s">
        <v>71</v>
      </c>
      <c r="M68" s="65" t="s">
        <v>73</v>
      </c>
      <c r="N68" s="65" t="s">
        <v>75</v>
      </c>
      <c r="O68" s="65" t="s">
        <v>77</v>
      </c>
      <c r="P68" s="65" t="s">
        <v>79</v>
      </c>
      <c r="Q68" s="65" t="s">
        <v>81</v>
      </c>
      <c r="R68" s="65" t="s">
        <v>83</v>
      </c>
      <c r="S68" s="65" t="s">
        <v>85</v>
      </c>
      <c r="T68" s="65" t="s">
        <v>88</v>
      </c>
      <c r="U68" s="65" t="s">
        <v>90</v>
      </c>
      <c r="V68" s="65" t="s">
        <v>92</v>
      </c>
    </row>
    <row r="69" spans="4:22">
      <c r="D69" s="65">
        <v>-6.5784063810539806E-2</v>
      </c>
      <c r="E69" s="75">
        <v>0</v>
      </c>
      <c r="F69" s="65">
        <v>0</v>
      </c>
      <c r="G69" s="65">
        <v>3.9509536784741357</v>
      </c>
      <c r="H69" s="65">
        <v>-1.0223818734457097</v>
      </c>
      <c r="I69" s="65">
        <v>2.3069894929191435</v>
      </c>
      <c r="J69" s="65">
        <v>0</v>
      </c>
      <c r="K69" s="65">
        <v>1.0098945130427666</v>
      </c>
      <c r="L69" s="65" t="e">
        <v>#N/A</v>
      </c>
      <c r="M69" s="65">
        <v>0</v>
      </c>
      <c r="N69" s="65">
        <v>0</v>
      </c>
      <c r="O69" s="65">
        <v>0</v>
      </c>
      <c r="P69" s="65">
        <v>0</v>
      </c>
      <c r="Q69" s="65">
        <v>0</v>
      </c>
      <c r="R69" s="65">
        <v>0</v>
      </c>
      <c r="S69" s="65">
        <v>0</v>
      </c>
      <c r="T69" s="65">
        <v>0</v>
      </c>
      <c r="U69" s="65">
        <v>-8.2200847629508189E-2</v>
      </c>
      <c r="V69" s="65">
        <v>-4.6554934823092253E-2</v>
      </c>
    </row>
    <row r="73" spans="4:22">
      <c r="D73" s="65" t="s">
        <v>55</v>
      </c>
      <c r="E73" s="75" t="s">
        <v>57</v>
      </c>
      <c r="F73" s="65" t="s">
        <v>59</v>
      </c>
      <c r="G73" s="65" t="s">
        <v>61</v>
      </c>
      <c r="H73" s="65" t="s">
        <v>63</v>
      </c>
      <c r="I73" s="65" t="s">
        <v>65</v>
      </c>
      <c r="J73" s="65" t="s">
        <v>67</v>
      </c>
      <c r="K73" s="65" t="s">
        <v>69</v>
      </c>
      <c r="L73" s="65" t="s">
        <v>71</v>
      </c>
      <c r="M73" s="65" t="s">
        <v>73</v>
      </c>
      <c r="N73" s="65" t="s">
        <v>75</v>
      </c>
      <c r="O73" s="65" t="s">
        <v>77</v>
      </c>
      <c r="P73" s="65" t="s">
        <v>79</v>
      </c>
      <c r="Q73" s="65" t="s">
        <v>81</v>
      </c>
      <c r="R73" s="65" t="s">
        <v>83</v>
      </c>
      <c r="S73" s="65" t="s">
        <v>85</v>
      </c>
      <c r="T73" s="65" t="s">
        <v>88</v>
      </c>
      <c r="U73" s="65" t="s">
        <v>90</v>
      </c>
      <c r="V73" s="65" t="s">
        <v>92</v>
      </c>
    </row>
    <row r="74" spans="4:22">
      <c r="D74" s="65">
        <v>-1.4505672609400335</v>
      </c>
      <c r="E74" s="75">
        <v>-0.38832158780381576</v>
      </c>
      <c r="F74" s="65">
        <v>-0.29481959848379802</v>
      </c>
      <c r="G74" s="65">
        <v>2.2284122562674185</v>
      </c>
      <c r="H74" s="65">
        <v>1.6573033707865079</v>
      </c>
      <c r="I74" s="65">
        <v>-1.5516078255003407</v>
      </c>
      <c r="J74" s="65">
        <v>0.15220700152207201</v>
      </c>
      <c r="K74" s="65">
        <v>0</v>
      </c>
      <c r="L74" s="65" t="e">
        <v>#N/A</v>
      </c>
      <c r="M74" s="65">
        <v>0.13769363166953497</v>
      </c>
      <c r="N74" s="65">
        <v>0.11527377521613857</v>
      </c>
      <c r="O74" s="65">
        <v>-6.2189054726360382E-2</v>
      </c>
      <c r="P74" s="65">
        <v>0</v>
      </c>
      <c r="Q74" s="65">
        <v>0</v>
      </c>
      <c r="R74" s="65">
        <v>-0.34818941504177303</v>
      </c>
      <c r="S74" s="65">
        <v>1.5488867376573126</v>
      </c>
      <c r="T74" s="65">
        <v>0.75847357193647724</v>
      </c>
      <c r="U74" s="65">
        <v>0</v>
      </c>
      <c r="V74" s="65">
        <v>0</v>
      </c>
    </row>
    <row r="75" spans="4:22">
      <c r="D75" s="65">
        <v>-6.5784063810539806E-2</v>
      </c>
      <c r="E75" s="75">
        <v>0</v>
      </c>
      <c r="F75" s="65">
        <v>0</v>
      </c>
      <c r="G75" s="65">
        <v>3.9509536784741357</v>
      </c>
      <c r="H75" s="65">
        <v>-1.0223818734457097</v>
      </c>
      <c r="I75" s="65">
        <v>2.3069894929191435</v>
      </c>
      <c r="J75" s="65">
        <v>0</v>
      </c>
      <c r="K75" s="65">
        <v>1.0098945130427666</v>
      </c>
      <c r="L75" s="65" t="e">
        <v>#N/A</v>
      </c>
      <c r="M75" s="65">
        <v>0</v>
      </c>
      <c r="N75" s="65">
        <v>0</v>
      </c>
      <c r="O75" s="65">
        <v>0</v>
      </c>
      <c r="P75" s="65">
        <v>0</v>
      </c>
      <c r="Q75" s="65">
        <v>0</v>
      </c>
      <c r="R75" s="65">
        <v>0</v>
      </c>
      <c r="S75" s="65">
        <v>0</v>
      </c>
      <c r="T75" s="65">
        <v>0</v>
      </c>
      <c r="U75" s="65">
        <v>-8.2200847629508189E-2</v>
      </c>
      <c r="V75" s="65">
        <v>-4.6554934823092253E-2</v>
      </c>
    </row>
    <row r="78" spans="4:22">
      <c r="D78" s="65" t="s">
        <v>96</v>
      </c>
      <c r="E78" s="75">
        <v>43.580340119916883</v>
      </c>
    </row>
    <row r="79" spans="4:22">
      <c r="D79" s="65" t="s">
        <v>99</v>
      </c>
      <c r="E79" s="75">
        <v>-1.8836727687519996</v>
      </c>
    </row>
    <row r="80" spans="4:22">
      <c r="D80" s="65" t="s">
        <v>102</v>
      </c>
      <c r="E80" s="75">
        <v>-7.0200201007738503</v>
      </c>
    </row>
    <row r="81" spans="4:5">
      <c r="D81" s="65" t="s">
        <v>105</v>
      </c>
      <c r="E81" s="75" t="e">
        <v>#N/A</v>
      </c>
    </row>
    <row r="82" spans="4:5">
      <c r="D82" s="65" t="s">
        <v>108</v>
      </c>
      <c r="E82" s="75">
        <v>-0.3416338125614673</v>
      </c>
    </row>
    <row r="83" spans="4:5">
      <c r="D83" s="65" t="s">
        <v>111</v>
      </c>
      <c r="E83" s="75" t="e">
        <v>#N/A</v>
      </c>
    </row>
    <row r="84" spans="4:5">
      <c r="D84" s="65" t="s">
        <v>114</v>
      </c>
      <c r="E84" s="75" t="e">
        <v>#N/A</v>
      </c>
    </row>
    <row r="85" spans="4:5">
      <c r="D85" s="65" t="s">
        <v>117</v>
      </c>
      <c r="E85" s="75" t="e">
        <v>#N/A</v>
      </c>
    </row>
    <row r="86" spans="4:5">
      <c r="D86" s="65" t="s">
        <v>120</v>
      </c>
      <c r="E86" s="75" t="e">
        <v>#N/A</v>
      </c>
    </row>
    <row r="87" spans="4:5">
      <c r="D87" s="65" t="s">
        <v>123</v>
      </c>
      <c r="E87" s="75">
        <v>-0.19130529177443423</v>
      </c>
    </row>
    <row r="88" spans="4:5">
      <c r="D88" s="65" t="s">
        <v>126</v>
      </c>
      <c r="E88" s="75">
        <v>-1.0704223280373899</v>
      </c>
    </row>
    <row r="89" spans="4:5">
      <c r="D89" s="65" t="s">
        <v>129</v>
      </c>
      <c r="E89" s="75">
        <v>-0.27397201254609982</v>
      </c>
    </row>
    <row r="90" spans="4:5">
      <c r="D90" s="65" t="s">
        <v>132</v>
      </c>
      <c r="E90" s="75">
        <v>2.6944209636517331</v>
      </c>
    </row>
    <row r="91" spans="4:5">
      <c r="D91" s="65" t="s">
        <v>134</v>
      </c>
      <c r="E91" s="75" t="e">
        <v>#N/A</v>
      </c>
    </row>
    <row r="92" spans="4:5">
      <c r="D92" s="65" t="s">
        <v>136</v>
      </c>
      <c r="E92" s="75" t="e">
        <v>#N/A</v>
      </c>
    </row>
    <row r="93" spans="4:5">
      <c r="D93" s="65" t="s">
        <v>137</v>
      </c>
      <c r="E93" s="75" t="e">
        <v>#N/A</v>
      </c>
    </row>
    <row r="94" spans="4:5">
      <c r="D94" s="65" t="s">
        <v>139</v>
      </c>
      <c r="E94" s="75">
        <v>0.33585738580541635</v>
      </c>
    </row>
    <row r="95" spans="4:5">
      <c r="D95" s="65" t="s">
        <v>141</v>
      </c>
      <c r="E95" s="75" t="e">
        <v>#N/A</v>
      </c>
    </row>
    <row r="99" spans="4:22">
      <c r="D99" s="65" t="s">
        <v>97</v>
      </c>
      <c r="E99" s="75" t="s">
        <v>100</v>
      </c>
      <c r="F99" s="65" t="s">
        <v>103</v>
      </c>
      <c r="G99" s="65" t="s">
        <v>106</v>
      </c>
      <c r="H99" s="65" t="s">
        <v>109</v>
      </c>
      <c r="I99" s="65" t="s">
        <v>112</v>
      </c>
      <c r="J99" s="65" t="s">
        <v>115</v>
      </c>
      <c r="K99" s="65" t="s">
        <v>118</v>
      </c>
      <c r="L99" s="65" t="s">
        <v>121</v>
      </c>
      <c r="M99" s="65" t="s">
        <v>124</v>
      </c>
      <c r="N99" s="65" t="s">
        <v>127</v>
      </c>
      <c r="O99" s="65" t="s">
        <v>145</v>
      </c>
      <c r="P99" s="65" t="s">
        <v>146</v>
      </c>
    </row>
    <row r="100" spans="4:22">
      <c r="D100" s="65">
        <v>-0.2535193847914563</v>
      </c>
      <c r="E100" s="75">
        <v>0.63518029017168853</v>
      </c>
      <c r="F100" s="65" t="e">
        <v>#N/A</v>
      </c>
      <c r="G100" s="65">
        <v>-1.5962999690323327</v>
      </c>
      <c r="H100" s="65">
        <v>-8.9237553557135136</v>
      </c>
      <c r="I100" s="65">
        <v>16.760169066864208</v>
      </c>
      <c r="J100" s="65" t="e">
        <v>#N/A</v>
      </c>
      <c r="K100" s="65">
        <v>3.7301818295202072</v>
      </c>
      <c r="L100" s="65">
        <v>1.0315986416355227</v>
      </c>
      <c r="M100" s="65" t="e">
        <v>#N/A</v>
      </c>
      <c r="N100" s="65">
        <v>-2.5644279483052035</v>
      </c>
      <c r="O100" s="65" t="e">
        <v>#N/A</v>
      </c>
      <c r="P100" s="65" t="e">
        <v>#N/A</v>
      </c>
    </row>
    <row r="105" spans="4:22">
      <c r="D105" s="91">
        <v>1.3277940697295634</v>
      </c>
      <c r="E105" s="91">
        <v>-0.20366598778004175</v>
      </c>
      <c r="F105" s="91">
        <v>-0.11310617842499937</v>
      </c>
      <c r="G105" s="91">
        <v>1.7736486486486598</v>
      </c>
      <c r="H105" s="91">
        <v>0.946811473127255</v>
      </c>
      <c r="I105" s="91">
        <v>5.2855020165570039</v>
      </c>
      <c r="J105" s="92">
        <v>0</v>
      </c>
      <c r="K105" s="92">
        <v>-0.16964898816496543</v>
      </c>
      <c r="L105" s="92" t="e">
        <v>#N/A</v>
      </c>
      <c r="M105" s="92">
        <v>-0.10323468685477621</v>
      </c>
      <c r="N105" s="92">
        <v>-0.28851702250430833</v>
      </c>
      <c r="O105" s="92">
        <v>0</v>
      </c>
      <c r="P105" s="92">
        <v>0</v>
      </c>
      <c r="Q105" s="92">
        <v>0</v>
      </c>
      <c r="R105" s="92">
        <v>0.3503854239663724</v>
      </c>
      <c r="S105" s="92">
        <v>1.9275975552421158</v>
      </c>
      <c r="T105" s="92">
        <v>1.0158280179541634</v>
      </c>
      <c r="U105" s="92">
        <v>-6.376263297170226E-3</v>
      </c>
      <c r="V105" s="92">
        <v>-0.41667741685802184</v>
      </c>
    </row>
    <row r="106" spans="4:22">
      <c r="D106" s="91">
        <v>0.95666854248732136</v>
      </c>
      <c r="E106" s="91">
        <v>0</v>
      </c>
      <c r="F106" s="91">
        <v>0</v>
      </c>
      <c r="G106" s="91">
        <v>1.5767634854771728</v>
      </c>
      <c r="H106" s="91">
        <v>-1.4068965517241452</v>
      </c>
      <c r="I106" s="91">
        <v>0.30241935483870463</v>
      </c>
      <c r="J106" s="92">
        <v>0</v>
      </c>
      <c r="K106" s="92">
        <v>0</v>
      </c>
      <c r="L106" s="92" t="e">
        <v>#N/A</v>
      </c>
      <c r="M106" s="92" t="e">
        <v>#N/A</v>
      </c>
      <c r="N106" s="92" t="e">
        <v>#N/A</v>
      </c>
      <c r="O106" s="92" t="e">
        <v>#N/A</v>
      </c>
      <c r="P106" s="92">
        <v>0</v>
      </c>
      <c r="Q106" s="92">
        <v>0</v>
      </c>
      <c r="R106" s="92" t="e">
        <v>#N/A</v>
      </c>
      <c r="S106" s="92" t="e">
        <v>#N/A</v>
      </c>
      <c r="T106" s="92" t="e">
        <v>#N/A</v>
      </c>
      <c r="U106" s="92" t="e">
        <v>#N/A</v>
      </c>
      <c r="V106" s="92" t="e">
        <v>#N/A</v>
      </c>
    </row>
  </sheetData>
  <mergeCells count="4">
    <mergeCell ref="B3:B18"/>
    <mergeCell ref="B19:B25"/>
    <mergeCell ref="B37:B45"/>
    <mergeCell ref="B26:B36"/>
  </mergeCells>
  <phoneticPr fontId="17" type="noConversion"/>
  <conditionalFormatting sqref="D26:D36">
    <cfRule type="colorScale" priority="7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D37:D43 D45">
    <cfRule type="colorScale" priority="4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D44">
    <cfRule type="colorScale" priority="1">
      <colorScale>
        <cfvo type="num" val="-10"/>
        <cfvo type="num" val="0"/>
        <cfvo type="num" val="10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conditionalFormatting sqref="D3:E18">
    <cfRule type="colorScale" priority="9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D3:E25">
    <cfRule type="colorScale" priority="10">
      <colorScale>
        <cfvo type="min"/>
        <cfvo type="max"/>
        <color rgb="FFFCFCFF"/>
        <color rgb="FFF8696B"/>
      </colorScale>
    </cfRule>
  </conditionalFormatting>
  <conditionalFormatting sqref="D19:E25">
    <cfRule type="colorScale" priority="8">
      <colorScale>
        <cfvo type="num" val="-10"/>
        <cfvo type="num" val="0"/>
        <cfvo type="num" val="10"/>
        <color rgb="FF5A8AC6"/>
        <color rgb="FFFCFCFF"/>
        <color rgb="FFF8696B"/>
      </colorScale>
    </cfRule>
  </conditionalFormatting>
  <pageMargins left="0.7" right="0.7" top="0.75" bottom="0.75" header="0.3" footer="0.3"/>
  <ignoredErrors>
    <ignoredError sqref="D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C9655993-0BA7-45B9-B6D1-66D3A073548A}">
            <x14:iconSet iconSet="4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4Arrows" iconId="1"/>
              <x14:cfIcon iconSet="4Arrows" iconId="1"/>
              <x14:cfIcon iconSet="4Arrows" iconId="2"/>
              <x14:cfIcon iconSet="4Arrows" iconId="2"/>
            </x14:iconSet>
          </x14:cfRule>
          <xm:sqref>D26:D36</xm:sqref>
        </x14:conditionalFormatting>
        <x14:conditionalFormatting xmlns:xm="http://schemas.microsoft.com/office/excel/2006/main">
          <x14:cfRule type="iconSet" priority="5" id="{DC92241F-9DC6-4736-8AA6-509396DEF957}">
            <x14:iconSet iconSet="4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4Arrows" iconId="1"/>
              <x14:cfIcon iconSet="4Arrows" iconId="1"/>
              <x14:cfIcon iconSet="4Arrows" iconId="2"/>
              <x14:cfIcon iconSet="4Arrows" iconId="2"/>
            </x14:iconSet>
          </x14:cfRule>
          <xm:sqref>D37:D43 D45</xm:sqref>
        </x14:conditionalFormatting>
        <x14:conditionalFormatting xmlns:xm="http://schemas.microsoft.com/office/excel/2006/main">
          <x14:cfRule type="iconSet" priority="3" id="{67DBFD5E-2B10-43FF-A361-DFB05C6E7C4A}">
            <x14:iconSet iconSet="4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4Arrows" iconId="1"/>
              <x14:cfIcon iconSet="4Arrows" iconId="1"/>
              <x14:cfIcon iconSet="4Arrows" iconId="2"/>
              <x14:cfIcon iconSet="4Arrows" iconId="2"/>
            </x14:iconSet>
          </x14:cfRule>
          <xm:sqref>D44</xm:sqref>
        </x14:conditionalFormatting>
        <x14:conditionalFormatting xmlns:xm="http://schemas.microsoft.com/office/excel/2006/main">
          <x14:cfRule type="iconSet" priority="11" id="{0BCC56F1-6F75-4E96-824D-BB28DB4448F1}">
            <x14:iconSet iconSet="4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4Arrows" iconId="1"/>
              <x14:cfIcon iconSet="4Arrows" iconId="1"/>
              <x14:cfIcon iconSet="4Arrows" iconId="2"/>
              <x14:cfIcon iconSet="4Arrows" iconId="2"/>
            </x14:iconSet>
          </x14:cfRule>
          <xm:sqref>D3:E25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2C4E-2949-4D8C-8C11-B3F420B312D6}">
  <dimension ref="B7:AJ30"/>
  <sheetViews>
    <sheetView topLeftCell="Q1" workbookViewId="0">
      <selection activeCell="R29" sqref="R29:AD30"/>
    </sheetView>
  </sheetViews>
  <sheetFormatPr defaultRowHeight="14"/>
  <sheetData>
    <row r="7" spans="2:20">
      <c r="B7" s="91">
        <v>-1.1491422473939252</v>
      </c>
      <c r="C7" s="91">
        <v>-0.2235802653152632</v>
      </c>
      <c r="D7" s="91">
        <v>-1.4314342971673E-2</v>
      </c>
      <c r="E7" s="91">
        <v>-3.0141167493323167</v>
      </c>
      <c r="F7" s="91">
        <v>-0.52836484983315302</v>
      </c>
      <c r="G7" s="91">
        <v>-0.79013297359800561</v>
      </c>
      <c r="H7" s="92">
        <v>-0.30441400304414401</v>
      </c>
      <c r="I7" s="92">
        <v>-0.30646018060720337</v>
      </c>
      <c r="J7" s="92" t="e">
        <v>#N/A</v>
      </c>
      <c r="K7" s="92">
        <v>-0.17247326664366369</v>
      </c>
      <c r="L7" s="92">
        <v>0.23432923257176697</v>
      </c>
      <c r="M7" s="92">
        <v>-0.31645569620253866</v>
      </c>
      <c r="N7" s="92">
        <v>0</v>
      </c>
      <c r="O7" s="92">
        <v>0</v>
      </c>
      <c r="P7" s="92">
        <v>-1.1494252873563227</v>
      </c>
      <c r="Q7" s="92">
        <v>0</v>
      </c>
      <c r="R7" s="92">
        <v>0.88535754824063417</v>
      </c>
      <c r="S7" s="92">
        <v>-0.11033780342896193</v>
      </c>
      <c r="T7" s="92">
        <v>1.4685744627336987</v>
      </c>
    </row>
    <row r="8" spans="2:20">
      <c r="B8" s="91">
        <v>-1.5859835589138811</v>
      </c>
      <c r="C8" s="91" t="e">
        <v>#N/A</v>
      </c>
      <c r="D8" s="91" t="e">
        <v>#N/A</v>
      </c>
      <c r="E8" s="91">
        <v>-2.6750590086545856</v>
      </c>
      <c r="F8" s="91">
        <v>0</v>
      </c>
      <c r="G8" s="91">
        <v>-1.6511266511266598</v>
      </c>
      <c r="H8" s="92" t="e">
        <v>#N/A</v>
      </c>
      <c r="I8" s="92">
        <v>-0.29510615624232628</v>
      </c>
      <c r="J8" s="92" t="e">
        <v>#N/A</v>
      </c>
      <c r="K8" s="92" t="e">
        <v>#N/A</v>
      </c>
      <c r="L8" s="92" t="e">
        <v>#N/A</v>
      </c>
      <c r="M8" s="92" t="e">
        <v>#N/A</v>
      </c>
      <c r="N8" s="92">
        <v>0</v>
      </c>
      <c r="O8" s="92">
        <v>0</v>
      </c>
      <c r="P8" s="92" t="e">
        <v>#N/A</v>
      </c>
      <c r="Q8" s="92" t="e">
        <v>#N/A</v>
      </c>
      <c r="R8" s="92" t="e">
        <v>#N/A</v>
      </c>
      <c r="S8" s="92">
        <v>3.6782733639341387</v>
      </c>
      <c r="T8" s="92">
        <v>3.6782733639341387</v>
      </c>
    </row>
    <row r="12" spans="2:20">
      <c r="J12" s="233">
        <v>-2.2703480736580843</v>
      </c>
      <c r="K12" s="233">
        <v>-0.44642857142858094</v>
      </c>
      <c r="L12" s="233">
        <v>-1.884097337994092</v>
      </c>
      <c r="M12" s="233">
        <v>-3.6725885584490925</v>
      </c>
      <c r="N12" s="233">
        <v>-1.4364010725914795</v>
      </c>
      <c r="O12" s="233">
        <v>-0.4620099720964248</v>
      </c>
    </row>
    <row r="13" spans="2:20">
      <c r="J13" s="233">
        <v>1.3594582907996227</v>
      </c>
      <c r="K13" s="233">
        <v>-1.4632995043662889</v>
      </c>
      <c r="L13" s="233">
        <v>-0.54387068731323041</v>
      </c>
      <c r="M13" s="233">
        <v>-0.89118494910094626</v>
      </c>
      <c r="N13" s="233">
        <v>1.4200978760888603</v>
      </c>
      <c r="O13" s="233">
        <v>-0.24356617647059409</v>
      </c>
    </row>
    <row r="17" spans="10:36">
      <c r="J17" s="234">
        <v>-32.733428126150031</v>
      </c>
      <c r="K17" s="234">
        <v>-8.8314661174171505</v>
      </c>
      <c r="L17" s="234">
        <v>-1.5617460598769544</v>
      </c>
      <c r="M17" s="234">
        <v>4.8121128806280886</v>
      </c>
      <c r="N17" s="234" t="e">
        <v>#N/A</v>
      </c>
      <c r="O17" s="234">
        <v>-3.2231743160036381</v>
      </c>
      <c r="P17" s="234">
        <v>1.4954401813004081</v>
      </c>
      <c r="Q17" s="234" t="e">
        <v>#N/A</v>
      </c>
      <c r="R17" s="234" t="e">
        <v>#N/A</v>
      </c>
      <c r="S17" s="234" t="e">
        <v>#N/A</v>
      </c>
      <c r="T17" s="234">
        <v>2.2177533676640531</v>
      </c>
      <c r="U17" s="234">
        <v>1.5642911896357798</v>
      </c>
      <c r="V17" s="234">
        <v>2.7226163338216178</v>
      </c>
      <c r="W17" s="234">
        <v>6.3271863326001654</v>
      </c>
      <c r="X17" s="234" t="e">
        <v>#N/A</v>
      </c>
      <c r="Y17" s="234" t="e">
        <v>#N/A</v>
      </c>
      <c r="Z17" s="234">
        <v>4.3802148787351918</v>
      </c>
      <c r="AA17" s="234">
        <v>1.6614572928763982</v>
      </c>
      <c r="AB17" s="234">
        <v>11.362018263426712</v>
      </c>
    </row>
    <row r="18" spans="10:36">
      <c r="J18" s="235">
        <v>23.255713375908151</v>
      </c>
      <c r="K18" s="235">
        <v>-12.3174079246745</v>
      </c>
      <c r="L18" s="235">
        <v>0.47503768742205565</v>
      </c>
      <c r="M18" s="235">
        <v>0.52803547628150604</v>
      </c>
      <c r="N18" s="235" t="e">
        <v>#N/A</v>
      </c>
      <c r="O18" s="235">
        <v>4.8245172659560689</v>
      </c>
      <c r="P18" s="235">
        <v>-0.81710271306444104</v>
      </c>
      <c r="Q18" s="235" t="e">
        <v>#N/A</v>
      </c>
      <c r="R18" s="235" t="e">
        <v>#N/A</v>
      </c>
      <c r="S18" s="235" t="e">
        <v>#N/A</v>
      </c>
      <c r="T18" s="235">
        <v>-4.5091391518196966E-2</v>
      </c>
      <c r="U18" s="235">
        <v>0.98808052262074142</v>
      </c>
      <c r="V18" s="235">
        <v>-1.2149674069783796</v>
      </c>
      <c r="W18" s="235">
        <v>-4.9229472440113415</v>
      </c>
      <c r="X18" s="235" t="e">
        <v>#N/A</v>
      </c>
      <c r="Y18" s="235" t="e">
        <v>#N/A</v>
      </c>
      <c r="Z18" s="235" t="e">
        <v>#N/A</v>
      </c>
      <c r="AA18" s="235">
        <v>3.3134119755051268</v>
      </c>
      <c r="AB18" s="235">
        <v>-1.2598219722230191</v>
      </c>
    </row>
    <row r="20" spans="10:36">
      <c r="R20" s="234">
        <v>-32.733428126150031</v>
      </c>
      <c r="S20" s="234">
        <v>-8.8314661174171505</v>
      </c>
      <c r="T20" s="234">
        <v>-1.5617460598769544</v>
      </c>
      <c r="U20" s="234">
        <v>4.8121128806280886</v>
      </c>
      <c r="V20" s="234" t="e">
        <v>#N/A</v>
      </c>
      <c r="W20" s="234">
        <v>-3.2231743160036381</v>
      </c>
      <c r="X20" s="234">
        <v>1.4954401813004081</v>
      </c>
      <c r="Y20" s="234" t="e">
        <v>#N/A</v>
      </c>
      <c r="Z20" s="234" t="e">
        <v>#N/A</v>
      </c>
      <c r="AA20" s="234" t="e">
        <v>#N/A</v>
      </c>
      <c r="AB20" s="234">
        <v>2.2177533676640531</v>
      </c>
      <c r="AC20" s="234">
        <v>1.5642911896357798</v>
      </c>
      <c r="AD20" s="234">
        <v>2.7226163338216178</v>
      </c>
      <c r="AE20" s="234">
        <v>6.3271863326001654</v>
      </c>
      <c r="AF20" s="234" t="e">
        <v>#N/A</v>
      </c>
      <c r="AG20" s="234" t="e">
        <v>#N/A</v>
      </c>
      <c r="AH20" s="234">
        <v>4.3802148787351918</v>
      </c>
      <c r="AI20" s="234">
        <v>1.6614572928763982</v>
      </c>
      <c r="AJ20" s="234">
        <v>11.362018263426712</v>
      </c>
    </row>
    <row r="21" spans="10:36">
      <c r="R21" s="235">
        <v>23.255713375908151</v>
      </c>
      <c r="S21" s="235">
        <v>-12.3174079246745</v>
      </c>
      <c r="T21" s="235">
        <v>0.47503768742205565</v>
      </c>
      <c r="U21" s="235">
        <v>0.52803547628150604</v>
      </c>
      <c r="V21" s="235" t="e">
        <v>#N/A</v>
      </c>
      <c r="W21" s="235">
        <v>4.8245172659560689</v>
      </c>
      <c r="X21" s="235">
        <v>-0.81710271306444104</v>
      </c>
      <c r="Y21" s="235" t="e">
        <v>#N/A</v>
      </c>
      <c r="Z21" s="235" t="e">
        <v>#N/A</v>
      </c>
      <c r="AA21" s="235" t="e">
        <v>#N/A</v>
      </c>
      <c r="AB21" s="235">
        <v>-4.5091391518196966E-2</v>
      </c>
      <c r="AC21" s="235">
        <v>0.98808052262074142</v>
      </c>
      <c r="AD21" s="235">
        <v>-1.2149674069783796</v>
      </c>
      <c r="AE21" s="235">
        <v>-4.9229472440113415</v>
      </c>
      <c r="AF21" s="235" t="e">
        <v>#N/A</v>
      </c>
      <c r="AG21" s="235" t="e">
        <v>#N/A</v>
      </c>
      <c r="AH21" s="235" t="e">
        <v>#N/A</v>
      </c>
      <c r="AI21" s="235">
        <v>3.3134119755051268</v>
      </c>
      <c r="AJ21" s="235">
        <v>-1.2598219722230191</v>
      </c>
    </row>
    <row r="23" spans="10:36">
      <c r="R23">
        <v>-32.733428126150031</v>
      </c>
      <c r="S23">
        <v>-8.8314661174171505</v>
      </c>
      <c r="T23">
        <v>-1.5617460598769544</v>
      </c>
      <c r="U23">
        <v>4.8121128806280886</v>
      </c>
      <c r="V23" t="e">
        <v>#N/A</v>
      </c>
      <c r="W23">
        <v>-3.2231743160036381</v>
      </c>
      <c r="X23">
        <v>1.4954401813004081</v>
      </c>
      <c r="Y23" t="e">
        <v>#N/A</v>
      </c>
      <c r="Z23" t="e">
        <v>#N/A</v>
      </c>
      <c r="AA23" t="e">
        <v>#N/A</v>
      </c>
      <c r="AB23">
        <v>2.2177533676640531</v>
      </c>
      <c r="AC23">
        <v>1.5642911896357798</v>
      </c>
      <c r="AD23">
        <v>2.7226163338216178</v>
      </c>
      <c r="AE23">
        <v>6.3271863326001654</v>
      </c>
      <c r="AF23" t="e">
        <v>#N/A</v>
      </c>
      <c r="AG23" t="e">
        <v>#N/A</v>
      </c>
      <c r="AH23">
        <v>4.3802148787351918</v>
      </c>
      <c r="AI23">
        <v>1.6614572928763982</v>
      </c>
      <c r="AJ23">
        <v>11.362018263426712</v>
      </c>
    </row>
    <row r="24" spans="10:36">
      <c r="R24">
        <v>23.255713375908151</v>
      </c>
      <c r="S24">
        <v>-12.3174079246745</v>
      </c>
      <c r="T24">
        <v>0.47503768742205565</v>
      </c>
      <c r="U24">
        <v>0.52803547628150604</v>
      </c>
      <c r="V24" t="e">
        <v>#N/A</v>
      </c>
      <c r="W24">
        <v>4.8245172659560689</v>
      </c>
      <c r="X24">
        <v>-0.81710271306444104</v>
      </c>
      <c r="Y24" t="e">
        <v>#N/A</v>
      </c>
      <c r="Z24" t="e">
        <v>#N/A</v>
      </c>
      <c r="AA24" t="e">
        <v>#N/A</v>
      </c>
      <c r="AB24">
        <v>-4.5091391518196966E-2</v>
      </c>
      <c r="AC24">
        <v>0.98808052262074142</v>
      </c>
      <c r="AD24">
        <v>-1.2149674069783796</v>
      </c>
      <c r="AE24">
        <v>-4.9229472440113415</v>
      </c>
      <c r="AF24" t="e">
        <v>#N/A</v>
      </c>
      <c r="AG24" t="e">
        <v>#N/A</v>
      </c>
      <c r="AH24" t="e">
        <v>#N/A</v>
      </c>
      <c r="AI24">
        <v>3.3134119755051268</v>
      </c>
      <c r="AJ24">
        <v>-1.2598219722230191</v>
      </c>
    </row>
    <row r="26" spans="10:36">
      <c r="R26">
        <v>-32.733428126150031</v>
      </c>
      <c r="S26">
        <v>-8.8314661174171505</v>
      </c>
      <c r="T26">
        <v>-1.5617460598769544</v>
      </c>
      <c r="U26">
        <v>4.8121128806280886</v>
      </c>
      <c r="V26" t="e">
        <v>#N/A</v>
      </c>
      <c r="W26">
        <v>-3.2231743160036381</v>
      </c>
      <c r="X26">
        <v>1.4954401813004081</v>
      </c>
      <c r="Y26" t="e">
        <v>#N/A</v>
      </c>
      <c r="Z26" t="e">
        <v>#N/A</v>
      </c>
      <c r="AA26" t="e">
        <v>#N/A</v>
      </c>
      <c r="AB26">
        <v>2.2177533676640531</v>
      </c>
      <c r="AC26">
        <v>1.5642911896357798</v>
      </c>
      <c r="AD26">
        <v>2.7226163338216178</v>
      </c>
      <c r="AE26">
        <v>6.3271863326001654</v>
      </c>
      <c r="AF26" t="e">
        <v>#N/A</v>
      </c>
      <c r="AG26" t="e">
        <v>#N/A</v>
      </c>
      <c r="AH26">
        <v>4.3802148787351918</v>
      </c>
      <c r="AI26">
        <v>1.6614572928763982</v>
      </c>
      <c r="AJ26">
        <v>11.362018263426712</v>
      </c>
    </row>
    <row r="27" spans="10:36">
      <c r="R27">
        <v>23.255713375908151</v>
      </c>
      <c r="S27">
        <v>-12.3174079246745</v>
      </c>
      <c r="T27">
        <v>0.47503768742205565</v>
      </c>
      <c r="U27">
        <v>0.52803547628150604</v>
      </c>
      <c r="V27" t="e">
        <v>#N/A</v>
      </c>
      <c r="W27">
        <v>4.8245172659560689</v>
      </c>
      <c r="X27">
        <v>-0.81710271306444104</v>
      </c>
      <c r="Y27" t="e">
        <v>#N/A</v>
      </c>
      <c r="Z27" t="e">
        <v>#N/A</v>
      </c>
      <c r="AA27" t="e">
        <v>#N/A</v>
      </c>
      <c r="AB27">
        <v>-4.5091391518196966E-2</v>
      </c>
      <c r="AC27">
        <v>0.98808052262074142</v>
      </c>
      <c r="AD27">
        <v>-1.2149674069783796</v>
      </c>
      <c r="AE27">
        <v>-4.9229472440113415</v>
      </c>
      <c r="AF27" t="e">
        <v>#N/A</v>
      </c>
      <c r="AG27" t="e">
        <v>#N/A</v>
      </c>
      <c r="AH27" t="e">
        <v>#N/A</v>
      </c>
      <c r="AI27">
        <v>3.3134119755051268</v>
      </c>
      <c r="AJ27">
        <v>-1.2598219722230191</v>
      </c>
    </row>
    <row r="29" spans="10:36">
      <c r="R29" s="234">
        <v>-4.09845272978826E-2</v>
      </c>
      <c r="S29" s="234">
        <v>-0.90049837407457645</v>
      </c>
      <c r="T29" s="234" t="e">
        <v>#N/A</v>
      </c>
      <c r="U29" s="234">
        <v>-0.36783485840262697</v>
      </c>
      <c r="V29" s="234">
        <v>-32.733428126150031</v>
      </c>
      <c r="W29" s="234">
        <v>-455.73383548406002</v>
      </c>
      <c r="X29" s="234" t="e">
        <v>#N/A</v>
      </c>
      <c r="Y29" s="234">
        <v>-3.325691264296915</v>
      </c>
      <c r="Z29" s="234">
        <v>1.7994504792617438</v>
      </c>
      <c r="AA29" s="234">
        <v>0</v>
      </c>
      <c r="AB29" s="234">
        <v>-3.0051055379389009</v>
      </c>
      <c r="AC29" s="234" t="e">
        <v>#N/A</v>
      </c>
      <c r="AD29" s="234" t="e">
        <v>#N/A</v>
      </c>
    </row>
    <row r="30" spans="10:36">
      <c r="R30" s="235">
        <v>0.37649385069705721</v>
      </c>
      <c r="S30" s="235">
        <v>0.33360509658096893</v>
      </c>
      <c r="T30" s="235" t="e">
        <v>#N/A</v>
      </c>
      <c r="U30" s="235">
        <v>-0.63702134142894495</v>
      </c>
      <c r="V30" s="235">
        <v>23.255713375908151</v>
      </c>
      <c r="W30" s="235">
        <v>9.9490251827026839</v>
      </c>
      <c r="X30" s="235" t="e">
        <v>#N/A</v>
      </c>
      <c r="Y30" s="235">
        <v>-0.60849567232830193</v>
      </c>
      <c r="Z30" s="235">
        <v>1.5948942252774212</v>
      </c>
      <c r="AA30" s="235">
        <v>0</v>
      </c>
      <c r="AB30" s="235">
        <v>1.2697493725904234</v>
      </c>
      <c r="AC30" s="235" t="e">
        <v>#N/A</v>
      </c>
      <c r="AD30" s="235" t="e">
        <v>#N/A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简图</vt:lpstr>
      <vt:lpstr>月度名义GDP</vt:lpstr>
      <vt:lpstr>月度实际GDP</vt:lpstr>
      <vt:lpstr>周度名义GDP</vt:lpstr>
      <vt:lpstr>周度实际GDP</vt:lpstr>
      <vt:lpstr>简版</vt:lpstr>
      <vt:lpstr>底层指标汇总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Green</dc:creator>
  <cp:lastModifiedBy>海昊 张</cp:lastModifiedBy>
  <dcterms:created xsi:type="dcterms:W3CDTF">2024-07-08T11:35:51Z</dcterms:created>
  <dcterms:modified xsi:type="dcterms:W3CDTF">2025-02-17T08:29:49Z</dcterms:modified>
</cp:coreProperties>
</file>